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F\MOAA\reservations\"/>
    </mc:Choice>
  </mc:AlternateContent>
  <xr:revisionPtr revIDLastSave="0" documentId="13_ncr:1_{7765A33B-0B75-44E6-8BC6-EA9FE4C920D7}" xr6:coauthVersionLast="45" xr6:coauthVersionMax="45" xr10:uidLastSave="{00000000-0000-0000-0000-000000000000}"/>
  <bookViews>
    <workbookView xWindow="-108" yWindow="-108" windowWidth="23256" windowHeight="13176" activeTab="2" xr2:uid="{F3A7BF6B-FDB3-4EF6-BA9E-5F1F625F1ACE}"/>
  </bookViews>
  <sheets>
    <sheet name="Sheet1" sheetId="1" r:id="rId1"/>
    <sheet name="Sheet3" sheetId="3" r:id="rId2"/>
    <sheet name="Sheet2" sheetId="2" r:id="rId3"/>
  </sheets>
  <definedNames>
    <definedName name="_xlnm._FilterDatabase" localSheetId="0" hidden="1">Sheet1!$A$2:$F$37</definedName>
    <definedName name="_xlnm._FilterDatabase" localSheetId="2" hidden="1">Sheet2!$A$2:$F$43</definedName>
    <definedName name="_xlnm.Print_Area" localSheetId="0">Sheet1!$A$1:$F$58</definedName>
    <definedName name="_xlnm.Print_Area" localSheetId="2">Sheet2!$A$1:$F$65</definedName>
    <definedName name="_xlnm.Print_Titles" localSheetId="2">Sheet2!$1:$2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65" i="2" l="1"/>
  <c r="D62" i="2"/>
  <c r="E63" i="2" l="1"/>
  <c r="E62" i="2"/>
  <c r="F62" i="2"/>
  <c r="E44" i="2" l="1"/>
  <c r="E57" i="1"/>
  <c r="E58" i="1" l="1"/>
  <c r="E35" i="1"/>
  <c r="E54" i="1" s="1"/>
</calcChain>
</file>

<file path=xl/sharedStrings.xml><?xml version="1.0" encoding="utf-8"?>
<sst xmlns="http://schemas.openxmlformats.org/spreadsheetml/2006/main" count="372" uniqueCount="143">
  <si>
    <t>Westfall</t>
  </si>
  <si>
    <t>Fred</t>
  </si>
  <si>
    <t>Kirby</t>
  </si>
  <si>
    <t>Kevin</t>
  </si>
  <si>
    <t>Richard</t>
  </si>
  <si>
    <t>Phillips</t>
  </si>
  <si>
    <t>Dennis</t>
  </si>
  <si>
    <t>Marotta</t>
  </si>
  <si>
    <t>Nick</t>
  </si>
  <si>
    <t>Brown</t>
  </si>
  <si>
    <t>Hoberman</t>
  </si>
  <si>
    <t>Colton</t>
  </si>
  <si>
    <t>Fisher</t>
  </si>
  <si>
    <t>Howard</t>
  </si>
  <si>
    <t>Hendricks</t>
  </si>
  <si>
    <t>Fran</t>
  </si>
  <si>
    <t>Griffith</t>
  </si>
  <si>
    <t>Michael</t>
  </si>
  <si>
    <t>Last Name</t>
  </si>
  <si>
    <t>First Name</t>
  </si>
  <si>
    <t>Meal Choice</t>
  </si>
  <si>
    <t>Number</t>
  </si>
  <si>
    <t>Guest/Meal Choice</t>
  </si>
  <si>
    <t>George</t>
  </si>
  <si>
    <t>Morris</t>
  </si>
  <si>
    <t>Jon</t>
  </si>
  <si>
    <t>Paid</t>
  </si>
  <si>
    <t>Comer</t>
  </si>
  <si>
    <t>Matheson</t>
  </si>
  <si>
    <t>Leslie</t>
  </si>
  <si>
    <t>Chiccarelli</t>
  </si>
  <si>
    <t>Elvira</t>
  </si>
  <si>
    <t>Gramm</t>
  </si>
  <si>
    <t>Robert</t>
  </si>
  <si>
    <t>Hallion</t>
  </si>
  <si>
    <t>Errol</t>
  </si>
  <si>
    <t>Tashlik</t>
  </si>
  <si>
    <t>Larry</t>
  </si>
  <si>
    <t>Goodart</t>
  </si>
  <si>
    <t>Jim</t>
  </si>
  <si>
    <t>Bill</t>
  </si>
  <si>
    <t>Allen</t>
  </si>
  <si>
    <t>Chris</t>
  </si>
  <si>
    <t>Ryland</t>
  </si>
  <si>
    <t>Mick</t>
  </si>
  <si>
    <t>Secrest</t>
  </si>
  <si>
    <t>Berry</t>
  </si>
  <si>
    <t>Scott</t>
  </si>
  <si>
    <t>Roberts</t>
  </si>
  <si>
    <t>William</t>
  </si>
  <si>
    <t>Parisot</t>
  </si>
  <si>
    <t>Daniel</t>
  </si>
  <si>
    <t>Eschmann</t>
  </si>
  <si>
    <t>Karl</t>
  </si>
  <si>
    <t>Langham</t>
  </si>
  <si>
    <t>Merkel</t>
  </si>
  <si>
    <t>Chuck</t>
  </si>
  <si>
    <t>David</t>
  </si>
  <si>
    <t>Secord</t>
  </si>
  <si>
    <t>Solt</t>
  </si>
  <si>
    <t>Dick</t>
  </si>
  <si>
    <t>Van Hoesen</t>
  </si>
  <si>
    <t>NWFMOA JANUARY 7, 2021 LUNCH</t>
  </si>
  <si>
    <t>Meat entrée</t>
  </si>
  <si>
    <t>Janet, Meat entrée</t>
  </si>
  <si>
    <t>Charlotte, Meat entrée</t>
  </si>
  <si>
    <t>Cheryl, Meat entrée</t>
  </si>
  <si>
    <t xml:space="preserve">Salad entrée </t>
  </si>
  <si>
    <t>Richard, Salad entrée</t>
  </si>
  <si>
    <t>Barnhart</t>
  </si>
  <si>
    <t>James</t>
  </si>
  <si>
    <t>Jensen</t>
  </si>
  <si>
    <t>Terry</t>
  </si>
  <si>
    <t>Regular Reservations =</t>
  </si>
  <si>
    <t>Total Reservations =</t>
  </si>
  <si>
    <t>Walk-In Reservations =</t>
  </si>
  <si>
    <t xml:space="preserve">Walk-Ins Not Permitted...but just in case.. </t>
  </si>
  <si>
    <t>Meat entrée =</t>
  </si>
  <si>
    <t>Salad entrée =</t>
  </si>
  <si>
    <t>Recap</t>
  </si>
  <si>
    <t>Voluntary Cancel</t>
  </si>
  <si>
    <t>Charlie</t>
  </si>
  <si>
    <t>Meeting Only</t>
  </si>
  <si>
    <t xml:space="preserve">Meeting Only = </t>
  </si>
  <si>
    <t>salad</t>
  </si>
  <si>
    <t>meat</t>
  </si>
  <si>
    <t>Deborah cancel, meat</t>
  </si>
  <si>
    <t>Meal (Meat entree)</t>
  </si>
  <si>
    <t>Meal (Meat-free Salad)</t>
  </si>
  <si>
    <t>Cluskey</t>
  </si>
  <si>
    <t>Bob</t>
  </si>
  <si>
    <t>Gerdes</t>
  </si>
  <si>
    <t>Rod</t>
  </si>
  <si>
    <t>Christime</t>
  </si>
  <si>
    <t>Bush</t>
  </si>
  <si>
    <t>Singleton</t>
  </si>
  <si>
    <t>Paul</t>
  </si>
  <si>
    <t>Janet - Meat entrée</t>
  </si>
  <si>
    <t>Deborah - Meat entrée</t>
  </si>
  <si>
    <t>Richard - Meat entrée</t>
  </si>
  <si>
    <t>Fred Schor - Meat entrée</t>
  </si>
  <si>
    <t>Cheryl - Salad entrée</t>
  </si>
  <si>
    <t>Bartley</t>
  </si>
  <si>
    <t>Loren</t>
  </si>
  <si>
    <t>Byerley</t>
  </si>
  <si>
    <t>Bills</t>
  </si>
  <si>
    <t xml:space="preserve">Walk-In Reservations = </t>
  </si>
  <si>
    <t xml:space="preserve">Regular Reservations = </t>
  </si>
  <si>
    <t xml:space="preserve">Total Reservations = </t>
  </si>
  <si>
    <t>Deborah</t>
  </si>
  <si>
    <t>Johnson</t>
  </si>
  <si>
    <t>Buffet</t>
  </si>
  <si>
    <t>Janet</t>
  </si>
  <si>
    <t>AL</t>
  </si>
  <si>
    <t>Jake</t>
  </si>
  <si>
    <t>Jeanne</t>
  </si>
  <si>
    <t>Davis</t>
  </si>
  <si>
    <t>Dave</t>
  </si>
  <si>
    <t>Regina</t>
  </si>
  <si>
    <t>Charlotte</t>
  </si>
  <si>
    <t>Hanks</t>
  </si>
  <si>
    <t>Patrick</t>
  </si>
  <si>
    <t>guest</t>
  </si>
  <si>
    <t>Krajeck</t>
  </si>
  <si>
    <t>Philip</t>
  </si>
  <si>
    <t>Litke</t>
  </si>
  <si>
    <t>Don</t>
  </si>
  <si>
    <t>Jonj</t>
  </si>
  <si>
    <t>Panzenhagen</t>
  </si>
  <si>
    <t>Donald</t>
  </si>
  <si>
    <t>Sanders</t>
  </si>
  <si>
    <t>Tom</t>
  </si>
  <si>
    <t>Ed Drury</t>
  </si>
  <si>
    <t>Fred Schor</t>
  </si>
  <si>
    <t>Swan</t>
  </si>
  <si>
    <t>Wolff</t>
  </si>
  <si>
    <t>Marcia</t>
  </si>
  <si>
    <t>Kathy</t>
  </si>
  <si>
    <t>Guest</t>
  </si>
  <si>
    <t>NWFMOA JUNE 3, 2021 LUNCH</t>
  </si>
  <si>
    <t>Voyt</t>
  </si>
  <si>
    <t>Stephen</t>
  </si>
  <si>
    <t>Dulce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</si>
</sst>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(&quot;$&quot;* #,##0.00_);_(&quot;$&quot;* \(#,##0.00\);_(&quot;$&quot;* &quot;-&quot;??_);_(@_)"/>
  </numFmts>
  <fonts count="10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8" fillId="0" borderId="0" applyFont="0" applyFill="0" applyBorder="0" applyAlignment="0" applyProtection="0"/>
  </cellStyleXfs>
  <cellXfs count="42">
    <xf numFmtId="0" fontId="0" fillId="0" borderId="0" xfId="0"/>
    <xf numFmtId="0" fontId="2" fillId="0" borderId="1" xfId="0" applyFont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 wrapText="1"/>
    </xf>
    <xf numFmtId="0" fontId="1" fillId="2" borderId="0" xfId="0" applyFont="1" applyFill="1" applyAlignment="1">
      <alignment horizontal="center"/>
    </xf>
    <xf numFmtId="0" fontId="0" fillId="0" borderId="1" xfId="0" applyBorder="1"/>
    <xf numFmtId="0" fontId="5" fillId="2" borderId="0" xfId="0" applyFont="1" applyFill="1" applyAlignment="1">
      <alignment horizontal="center"/>
    </xf>
    <xf numFmtId="0" fontId="0" fillId="0" borderId="1" xfId="0" applyFill="1" applyBorder="1" applyAlignment="1">
      <alignment vertical="center"/>
    </xf>
    <xf numFmtId="0" fontId="0" fillId="0" borderId="1" xfId="0" applyFill="1" applyBorder="1" applyAlignment="1">
      <alignment vertical="center" wrapText="1"/>
    </xf>
    <xf numFmtId="0" fontId="7" fillId="0" borderId="0" xfId="0" applyFont="1"/>
    <xf numFmtId="0" fontId="2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right"/>
    </xf>
    <xf numFmtId="0" fontId="2" fillId="0" borderId="0" xfId="0" applyFont="1"/>
    <xf numFmtId="0" fontId="2" fillId="0" borderId="1" xfId="0" applyFont="1" applyBorder="1"/>
    <xf numFmtId="0" fontId="2" fillId="0" borderId="1" xfId="0" applyFont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2" fillId="0" borderId="1" xfId="0" applyFont="1" applyBorder="1" applyAlignment="1">
      <alignment horizontal="right"/>
    </xf>
    <xf numFmtId="0" fontId="6" fillId="0" borderId="1" xfId="0" applyFont="1" applyBorder="1" applyAlignment="1">
      <alignment horizontal="center"/>
    </xf>
    <xf numFmtId="0" fontId="2" fillId="3" borderId="1" xfId="0" applyFont="1" applyFill="1" applyBorder="1" applyAlignment="1">
      <alignment vertical="center"/>
    </xf>
    <xf numFmtId="0" fontId="0" fillId="3" borderId="1" xfId="0" applyFill="1" applyBorder="1" applyAlignment="1">
      <alignment vertical="center"/>
    </xf>
    <xf numFmtId="0" fontId="0" fillId="3" borderId="1" xfId="0" applyFill="1" applyBorder="1" applyAlignment="1">
      <alignment vertical="center" wrapText="1"/>
    </xf>
    <xf numFmtId="0" fontId="2" fillId="3" borderId="1" xfId="0" applyFont="1" applyFill="1" applyBorder="1" applyAlignment="1">
      <alignment horizontal="center" vertical="center"/>
    </xf>
    <xf numFmtId="0" fontId="0" fillId="3" borderId="1" xfId="0" applyFill="1" applyBorder="1"/>
    <xf numFmtId="0" fontId="2" fillId="0" borderId="1" xfId="0" applyFont="1" applyBorder="1" applyAlignment="1">
      <alignment horizontal="left" vertical="center"/>
    </xf>
    <xf numFmtId="44" fontId="0" fillId="0" borderId="1" xfId="1" applyFont="1" applyBorder="1"/>
    <xf numFmtId="44" fontId="9" fillId="0" borderId="1" xfId="1" applyFont="1" applyBorder="1"/>
    <xf numFmtId="44" fontId="2" fillId="0" borderId="1" xfId="1" applyFont="1" applyBorder="1"/>
    <xf numFmtId="0" fontId="2" fillId="0" borderId="1" xfId="0" applyFont="1" applyBorder="1" applyAlignment="1"/>
    <xf numFmtId="44" fontId="9" fillId="0" borderId="0" xfId="1" applyFont="1" applyAlignment="1">
      <alignment horizontal="center"/>
    </xf>
    <xf numFmtId="44" fontId="2" fillId="0" borderId="1" xfId="1" applyFont="1" applyBorder="1" applyAlignment="1">
      <alignment horizontal="center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15" fontId="3" fillId="2" borderId="0" xfId="0" quotePrefix="1" applyNumberFormat="1" applyFont="1" applyFill="1" applyAlignment="1">
      <alignment horizontal="center"/>
    </xf>
    <xf numFmtId="0" fontId="3" fillId="2" borderId="0" xfId="0" applyFont="1" applyFill="1" applyAlignment="1">
      <alignment horizontal="center"/>
    </xf>
    <xf numFmtId="0" fontId="2" fillId="0" borderId="1" xfId="0" applyFont="1" applyBorder="1" applyAlignment="1">
      <alignment horizontal="right"/>
    </xf>
    <xf numFmtId="0" fontId="3" fillId="2" borderId="2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2" fillId="0" borderId="4" xfId="0" applyFont="1" applyBorder="1" applyAlignment="1">
      <alignment horizontal="right"/>
    </xf>
    <xf numFmtId="0" fontId="2" fillId="0" borderId="5" xfId="0" applyFont="1" applyBorder="1" applyAlignment="1">
      <alignment horizontal="right"/>
    </xf>
    <xf numFmtId="0" fontId="4" fillId="0" borderId="2" xfId="0" applyFont="1" applyBorder="1" applyAlignment="1">
      <alignment horizontal="right"/>
    </xf>
    <xf numFmtId="0" fontId="4" fillId="0" borderId="3" xfId="0" applyFont="1" applyBorder="1" applyAlignment="1">
      <alignment horizontal="right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29B70A-A8C4-434B-9BA4-81D2D5EB08D8}">
  <sheetPr>
    <pageSetUpPr fitToPage="1"/>
  </sheetPr>
  <dimension ref="A1:I58"/>
  <sheetViews>
    <sheetView zoomScaleNormal="100" workbookViewId="0">
      <selection sqref="A1:XFD1048576"/>
    </sheetView>
  </sheetViews>
  <sheetFormatPr defaultRowHeight="14.4" x14ac:dyDescent="0.3"/>
  <cols>
    <col min="1" max="1" width="17.6640625" bestFit="1" customWidth="1"/>
    <col min="2" max="2" width="12" customWidth="1"/>
    <col min="3" max="3" width="11.5546875" bestFit="1" customWidth="1"/>
    <col min="4" max="4" width="20.5546875" customWidth="1"/>
    <col min="6" max="6" width="12.88671875" customWidth="1"/>
    <col min="8" max="8" width="15.21875" bestFit="1" customWidth="1"/>
  </cols>
  <sheetData>
    <row r="1" spans="1:9" ht="21" x14ac:dyDescent="0.4">
      <c r="A1" s="33" t="s">
        <v>62</v>
      </c>
      <c r="B1" s="33"/>
      <c r="C1" s="33"/>
      <c r="D1" s="33"/>
      <c r="E1" s="33"/>
      <c r="F1" s="33"/>
      <c r="I1" s="7" t="s">
        <v>63</v>
      </c>
    </row>
    <row r="2" spans="1:9" ht="18" x14ac:dyDescent="0.35">
      <c r="A2" s="4" t="s">
        <v>18</v>
      </c>
      <c r="B2" s="4" t="s">
        <v>19</v>
      </c>
      <c r="C2" s="4" t="s">
        <v>20</v>
      </c>
      <c r="D2" s="4" t="s">
        <v>22</v>
      </c>
      <c r="E2" s="4" t="s">
        <v>21</v>
      </c>
      <c r="F2" s="6" t="s">
        <v>26</v>
      </c>
      <c r="I2" s="2" t="s">
        <v>67</v>
      </c>
    </row>
    <row r="3" spans="1:9" ht="21" x14ac:dyDescent="0.3">
      <c r="A3" s="1" t="s">
        <v>41</v>
      </c>
      <c r="B3" s="1" t="s">
        <v>33</v>
      </c>
      <c r="C3" s="7" t="s">
        <v>63</v>
      </c>
      <c r="D3" s="3"/>
      <c r="E3" s="10">
        <v>1</v>
      </c>
      <c r="F3" s="5"/>
    </row>
    <row r="4" spans="1:9" ht="21" x14ac:dyDescent="0.3">
      <c r="A4" s="18" t="s">
        <v>69</v>
      </c>
      <c r="B4" s="18" t="s">
        <v>70</v>
      </c>
      <c r="C4" s="19"/>
      <c r="D4" s="20" t="s">
        <v>80</v>
      </c>
      <c r="E4" s="21"/>
      <c r="F4" s="22"/>
      <c r="H4" t="s">
        <v>84</v>
      </c>
    </row>
    <row r="5" spans="1:9" ht="21" x14ac:dyDescent="0.3">
      <c r="A5" s="1" t="s">
        <v>46</v>
      </c>
      <c r="B5" s="1" t="s">
        <v>47</v>
      </c>
      <c r="C5" s="7" t="s">
        <v>63</v>
      </c>
      <c r="D5" s="3" t="s">
        <v>64</v>
      </c>
      <c r="E5" s="10">
        <v>2</v>
      </c>
      <c r="F5" s="5"/>
    </row>
    <row r="6" spans="1:9" ht="21" x14ac:dyDescent="0.3">
      <c r="A6" s="1" t="s">
        <v>9</v>
      </c>
      <c r="B6" s="1" t="s">
        <v>51</v>
      </c>
      <c r="C6" s="7" t="s">
        <v>63</v>
      </c>
      <c r="D6" s="3"/>
      <c r="E6" s="10">
        <v>1</v>
      </c>
      <c r="F6" s="5"/>
    </row>
    <row r="7" spans="1:9" ht="21" x14ac:dyDescent="0.3">
      <c r="A7" s="1" t="s">
        <v>30</v>
      </c>
      <c r="B7" s="1" t="s">
        <v>31</v>
      </c>
      <c r="C7" s="7" t="s">
        <v>63</v>
      </c>
      <c r="D7" s="3"/>
      <c r="E7" s="10">
        <v>1</v>
      </c>
      <c r="F7" s="5"/>
    </row>
    <row r="8" spans="1:9" ht="21" x14ac:dyDescent="0.3">
      <c r="A8" s="1" t="s">
        <v>11</v>
      </c>
      <c r="B8" s="1" t="s">
        <v>23</v>
      </c>
      <c r="C8" s="7" t="s">
        <v>63</v>
      </c>
      <c r="D8" s="3"/>
      <c r="E8" s="10">
        <v>1</v>
      </c>
      <c r="F8" s="5"/>
    </row>
    <row r="9" spans="1:9" ht="21" x14ac:dyDescent="0.3">
      <c r="A9" s="1" t="s">
        <v>27</v>
      </c>
      <c r="B9" s="1" t="s">
        <v>4</v>
      </c>
      <c r="C9" s="2" t="s">
        <v>67</v>
      </c>
      <c r="D9" s="3"/>
      <c r="E9" s="10">
        <v>1</v>
      </c>
      <c r="F9" s="5"/>
    </row>
    <row r="10" spans="1:9" ht="21" x14ac:dyDescent="0.3">
      <c r="A10" s="1" t="s">
        <v>52</v>
      </c>
      <c r="B10" s="1" t="s">
        <v>53</v>
      </c>
      <c r="C10" s="7" t="s">
        <v>63</v>
      </c>
      <c r="D10" s="3" t="s">
        <v>65</v>
      </c>
      <c r="E10" s="10">
        <v>2</v>
      </c>
      <c r="F10" s="5"/>
    </row>
    <row r="11" spans="1:9" ht="21" x14ac:dyDescent="0.3">
      <c r="A11" s="1" t="s">
        <v>12</v>
      </c>
      <c r="B11" s="1" t="s">
        <v>13</v>
      </c>
      <c r="C11" s="7" t="s">
        <v>63</v>
      </c>
      <c r="D11" s="3"/>
      <c r="E11" s="10">
        <v>1</v>
      </c>
      <c r="F11" s="5"/>
    </row>
    <row r="12" spans="1:9" ht="21" x14ac:dyDescent="0.3">
      <c r="A12" s="1" t="s">
        <v>38</v>
      </c>
      <c r="B12" s="1" t="s">
        <v>39</v>
      </c>
      <c r="C12" s="2" t="s">
        <v>67</v>
      </c>
      <c r="D12" s="3"/>
      <c r="E12" s="10">
        <v>1</v>
      </c>
      <c r="F12" s="5"/>
    </row>
    <row r="13" spans="1:9" ht="21" x14ac:dyDescent="0.3">
      <c r="A13" s="18" t="s">
        <v>32</v>
      </c>
      <c r="B13" s="18" t="s">
        <v>33</v>
      </c>
      <c r="C13" s="19"/>
      <c r="D13" s="19" t="s">
        <v>80</v>
      </c>
      <c r="E13" s="21"/>
      <c r="F13" s="22"/>
      <c r="H13" t="s">
        <v>85</v>
      </c>
    </row>
    <row r="14" spans="1:9" ht="21" x14ac:dyDescent="0.3">
      <c r="A14" s="1" t="s">
        <v>16</v>
      </c>
      <c r="B14" s="1" t="s">
        <v>17</v>
      </c>
      <c r="C14" s="7" t="s">
        <v>63</v>
      </c>
      <c r="D14" s="3"/>
      <c r="E14" s="10">
        <v>1</v>
      </c>
      <c r="F14" s="5"/>
      <c r="H14" t="s">
        <v>86</v>
      </c>
    </row>
    <row r="15" spans="1:9" ht="21" x14ac:dyDescent="0.3">
      <c r="A15" s="1" t="s">
        <v>34</v>
      </c>
      <c r="B15" s="1" t="s">
        <v>42</v>
      </c>
      <c r="C15" s="7" t="s">
        <v>63</v>
      </c>
      <c r="D15" s="3" t="s">
        <v>68</v>
      </c>
      <c r="E15" s="10">
        <v>2</v>
      </c>
      <c r="F15" s="5"/>
      <c r="H15" s="9"/>
      <c r="I15" s="9"/>
    </row>
    <row r="16" spans="1:9" ht="21" x14ac:dyDescent="0.3">
      <c r="A16" s="1" t="s">
        <v>14</v>
      </c>
      <c r="B16" s="1" t="s">
        <v>15</v>
      </c>
      <c r="C16" s="7" t="s">
        <v>63</v>
      </c>
      <c r="D16" s="8"/>
      <c r="E16" s="10">
        <v>1</v>
      </c>
      <c r="F16" s="5"/>
    </row>
    <row r="17" spans="1:9" ht="21" x14ac:dyDescent="0.3">
      <c r="A17" s="1" t="s">
        <v>10</v>
      </c>
      <c r="B17" s="1" t="s">
        <v>35</v>
      </c>
      <c r="C17" s="2" t="s">
        <v>63</v>
      </c>
      <c r="D17" s="3"/>
      <c r="E17" s="10">
        <v>1</v>
      </c>
      <c r="F17" s="5"/>
    </row>
    <row r="18" spans="1:9" ht="21" x14ac:dyDescent="0.3">
      <c r="A18" s="18" t="s">
        <v>71</v>
      </c>
      <c r="B18" s="18" t="s">
        <v>72</v>
      </c>
      <c r="C18" s="19"/>
      <c r="D18" s="19" t="s">
        <v>80</v>
      </c>
      <c r="E18" s="21"/>
      <c r="F18" s="22"/>
      <c r="H18" t="s">
        <v>84</v>
      </c>
    </row>
    <row r="19" spans="1:9" ht="21" x14ac:dyDescent="0.3">
      <c r="A19" s="1" t="s">
        <v>2</v>
      </c>
      <c r="B19" s="1" t="s">
        <v>3</v>
      </c>
      <c r="C19" s="7" t="s">
        <v>63</v>
      </c>
      <c r="D19" s="3"/>
      <c r="E19" s="10">
        <v>1</v>
      </c>
      <c r="F19" s="5"/>
      <c r="H19" s="9"/>
      <c r="I19" s="9"/>
    </row>
    <row r="20" spans="1:9" ht="21" x14ac:dyDescent="0.3">
      <c r="A20" s="18" t="s">
        <v>54</v>
      </c>
      <c r="B20" s="18" t="s">
        <v>81</v>
      </c>
      <c r="C20" s="19"/>
      <c r="D20" s="20" t="s">
        <v>80</v>
      </c>
      <c r="E20" s="21"/>
      <c r="F20" s="22"/>
      <c r="H20" t="s">
        <v>85</v>
      </c>
    </row>
    <row r="21" spans="1:9" ht="21" x14ac:dyDescent="0.3">
      <c r="A21" s="1" t="s">
        <v>7</v>
      </c>
      <c r="B21" s="1" t="s">
        <v>8</v>
      </c>
      <c r="C21" s="7" t="s">
        <v>63</v>
      </c>
      <c r="D21" s="3" t="s">
        <v>66</v>
      </c>
      <c r="E21" s="10">
        <v>2</v>
      </c>
      <c r="F21" s="5"/>
    </row>
    <row r="22" spans="1:9" ht="21" x14ac:dyDescent="0.3">
      <c r="A22" s="18" t="s">
        <v>28</v>
      </c>
      <c r="B22" s="18" t="s">
        <v>29</v>
      </c>
      <c r="C22" s="19"/>
      <c r="D22" s="20" t="s">
        <v>80</v>
      </c>
      <c r="E22" s="21"/>
      <c r="F22" s="22"/>
      <c r="H22" t="s">
        <v>84</v>
      </c>
    </row>
    <row r="23" spans="1:9" ht="21" x14ac:dyDescent="0.3">
      <c r="A23" s="1" t="s">
        <v>55</v>
      </c>
      <c r="B23" s="1" t="s">
        <v>56</v>
      </c>
      <c r="C23" s="2" t="s">
        <v>63</v>
      </c>
      <c r="D23" s="3"/>
      <c r="E23" s="10">
        <v>1</v>
      </c>
      <c r="F23" s="5"/>
    </row>
    <row r="24" spans="1:9" ht="21" x14ac:dyDescent="0.3">
      <c r="A24" s="1" t="s">
        <v>24</v>
      </c>
      <c r="B24" s="1" t="s">
        <v>25</v>
      </c>
      <c r="C24" s="7" t="s">
        <v>63</v>
      </c>
      <c r="D24" s="3"/>
      <c r="E24" s="10">
        <v>1</v>
      </c>
      <c r="F24" s="5"/>
    </row>
    <row r="25" spans="1:9" ht="21" x14ac:dyDescent="0.3">
      <c r="A25" s="1" t="s">
        <v>50</v>
      </c>
      <c r="B25" s="1" t="s">
        <v>57</v>
      </c>
      <c r="C25" s="7" t="s">
        <v>63</v>
      </c>
      <c r="D25" s="3"/>
      <c r="E25" s="10">
        <v>1</v>
      </c>
      <c r="F25" s="5"/>
    </row>
    <row r="26" spans="1:9" ht="21" x14ac:dyDescent="0.3">
      <c r="A26" s="18" t="s">
        <v>5</v>
      </c>
      <c r="B26" s="18" t="s">
        <v>6</v>
      </c>
      <c r="C26" s="19"/>
      <c r="D26" s="19" t="s">
        <v>80</v>
      </c>
      <c r="E26" s="21"/>
      <c r="F26" s="22"/>
      <c r="H26" t="s">
        <v>85</v>
      </c>
    </row>
    <row r="27" spans="1:9" ht="21" x14ac:dyDescent="0.3">
      <c r="A27" s="18" t="s">
        <v>48</v>
      </c>
      <c r="B27" s="18" t="s">
        <v>49</v>
      </c>
      <c r="C27" s="19"/>
      <c r="D27" s="19" t="s">
        <v>80</v>
      </c>
      <c r="E27" s="21"/>
      <c r="F27" s="22"/>
      <c r="H27" t="s">
        <v>85</v>
      </c>
    </row>
    <row r="28" spans="1:9" ht="21" x14ac:dyDescent="0.3">
      <c r="A28" s="18" t="s">
        <v>43</v>
      </c>
      <c r="B28" s="18" t="s">
        <v>44</v>
      </c>
      <c r="C28" s="19"/>
      <c r="D28" s="19" t="s">
        <v>80</v>
      </c>
      <c r="E28" s="21"/>
      <c r="F28" s="22"/>
      <c r="H28" t="s">
        <v>85</v>
      </c>
    </row>
    <row r="29" spans="1:9" ht="21" x14ac:dyDescent="0.3">
      <c r="A29" s="1" t="s">
        <v>58</v>
      </c>
      <c r="B29" s="1" t="s">
        <v>4</v>
      </c>
      <c r="C29" s="7" t="s">
        <v>63</v>
      </c>
      <c r="D29" s="3"/>
      <c r="E29" s="10">
        <v>1</v>
      </c>
      <c r="F29" s="2"/>
    </row>
    <row r="30" spans="1:9" ht="21" x14ac:dyDescent="0.3">
      <c r="A30" s="1" t="s">
        <v>45</v>
      </c>
      <c r="B30" s="1" t="s">
        <v>33</v>
      </c>
      <c r="C30" s="7" t="s">
        <v>63</v>
      </c>
      <c r="D30" s="3"/>
      <c r="E30" s="10">
        <v>1</v>
      </c>
      <c r="F30" s="2"/>
    </row>
    <row r="31" spans="1:9" ht="21" x14ac:dyDescent="0.3">
      <c r="A31" s="18" t="s">
        <v>59</v>
      </c>
      <c r="B31" s="18" t="s">
        <v>60</v>
      </c>
      <c r="C31" s="19" t="s">
        <v>82</v>
      </c>
      <c r="D31" s="19" t="s">
        <v>80</v>
      </c>
      <c r="E31" s="21"/>
      <c r="F31" s="22"/>
    </row>
    <row r="32" spans="1:9" ht="21" x14ac:dyDescent="0.3">
      <c r="A32" s="1" t="s">
        <v>36</v>
      </c>
      <c r="B32" s="1" t="s">
        <v>37</v>
      </c>
      <c r="C32" s="7" t="s">
        <v>63</v>
      </c>
      <c r="D32" s="3"/>
      <c r="E32" s="10">
        <v>1</v>
      </c>
      <c r="F32" s="5"/>
    </row>
    <row r="33" spans="1:6" ht="21" x14ac:dyDescent="0.3">
      <c r="A33" s="1" t="s">
        <v>61</v>
      </c>
      <c r="B33" s="1" t="s">
        <v>40</v>
      </c>
      <c r="C33" s="7" t="s">
        <v>63</v>
      </c>
      <c r="D33" s="3"/>
      <c r="E33" s="10">
        <v>1</v>
      </c>
      <c r="F33" s="5"/>
    </row>
    <row r="34" spans="1:6" ht="21" x14ac:dyDescent="0.3">
      <c r="A34" s="1" t="s">
        <v>0</v>
      </c>
      <c r="B34" s="1" t="s">
        <v>1</v>
      </c>
      <c r="C34" s="7" t="s">
        <v>63</v>
      </c>
      <c r="D34" s="3"/>
      <c r="E34" s="10">
        <v>1</v>
      </c>
      <c r="F34" s="5"/>
    </row>
    <row r="35" spans="1:6" ht="21" x14ac:dyDescent="0.4">
      <c r="D35" s="11" t="s">
        <v>73</v>
      </c>
      <c r="E35" s="17">
        <f>SUM(E3:E34)</f>
        <v>27</v>
      </c>
      <c r="F35" s="13"/>
    </row>
    <row r="36" spans="1:6" ht="21" x14ac:dyDescent="0.4">
      <c r="A36" s="34" t="s">
        <v>76</v>
      </c>
      <c r="B36" s="34"/>
      <c r="C36" s="34"/>
      <c r="D36" s="34"/>
      <c r="E36" s="34"/>
      <c r="F36" s="34"/>
    </row>
    <row r="37" spans="1:6" x14ac:dyDescent="0.3">
      <c r="A37" s="15" t="s">
        <v>18</v>
      </c>
      <c r="B37" s="15" t="s">
        <v>19</v>
      </c>
      <c r="C37" s="15" t="s">
        <v>20</v>
      </c>
      <c r="D37" s="15" t="s">
        <v>22</v>
      </c>
      <c r="E37" s="15" t="s">
        <v>21</v>
      </c>
      <c r="F37" s="15" t="s">
        <v>26</v>
      </c>
    </row>
    <row r="38" spans="1:6" x14ac:dyDescent="0.3">
      <c r="A38" s="5"/>
      <c r="B38" s="5"/>
      <c r="C38" s="5"/>
      <c r="D38" s="5"/>
      <c r="E38" s="5"/>
      <c r="F38" s="5"/>
    </row>
    <row r="39" spans="1:6" x14ac:dyDescent="0.3">
      <c r="A39" s="5"/>
      <c r="B39" s="5"/>
      <c r="C39" s="5"/>
      <c r="D39" s="5"/>
      <c r="E39" s="5"/>
      <c r="F39" s="5"/>
    </row>
    <row r="40" spans="1:6" x14ac:dyDescent="0.3">
      <c r="A40" s="5"/>
      <c r="B40" s="5"/>
      <c r="C40" s="5"/>
      <c r="D40" s="5"/>
      <c r="E40" s="5"/>
      <c r="F40" s="5"/>
    </row>
    <row r="41" spans="1:6" x14ac:dyDescent="0.3">
      <c r="A41" s="5"/>
      <c r="B41" s="5"/>
      <c r="C41" s="5"/>
      <c r="D41" s="5"/>
      <c r="E41" s="5"/>
      <c r="F41" s="5"/>
    </row>
    <row r="42" spans="1:6" x14ac:dyDescent="0.3">
      <c r="A42" s="5"/>
      <c r="B42" s="5"/>
      <c r="C42" s="5"/>
      <c r="D42" s="5"/>
      <c r="E42" s="5"/>
      <c r="F42" s="5"/>
    </row>
    <row r="43" spans="1:6" x14ac:dyDescent="0.3">
      <c r="A43" s="5"/>
      <c r="B43" s="5"/>
      <c r="C43" s="5"/>
      <c r="D43" s="5"/>
      <c r="E43" s="5"/>
      <c r="F43" s="5"/>
    </row>
    <row r="44" spans="1:6" x14ac:dyDescent="0.3">
      <c r="A44" s="5"/>
      <c r="B44" s="5"/>
      <c r="C44" s="5"/>
      <c r="D44" s="5"/>
      <c r="E44" s="5"/>
      <c r="F44" s="5"/>
    </row>
    <row r="45" spans="1:6" x14ac:dyDescent="0.3">
      <c r="A45" s="5"/>
      <c r="B45" s="5"/>
      <c r="C45" s="5"/>
      <c r="D45" s="5"/>
      <c r="E45" s="5"/>
      <c r="F45" s="5"/>
    </row>
    <row r="46" spans="1:6" x14ac:dyDescent="0.3">
      <c r="A46" s="5"/>
      <c r="B46" s="5"/>
      <c r="C46" s="5"/>
      <c r="D46" s="5"/>
      <c r="E46" s="5"/>
      <c r="F46" s="5"/>
    </row>
    <row r="47" spans="1:6" x14ac:dyDescent="0.3">
      <c r="A47" s="5"/>
      <c r="B47" s="5"/>
      <c r="C47" s="5"/>
      <c r="D47" s="5"/>
      <c r="E47" s="5"/>
      <c r="F47" s="5"/>
    </row>
    <row r="48" spans="1:6" x14ac:dyDescent="0.3">
      <c r="A48" s="5"/>
      <c r="B48" s="5"/>
      <c r="C48" s="5"/>
      <c r="D48" s="5"/>
      <c r="E48" s="5"/>
      <c r="F48" s="5"/>
    </row>
    <row r="49" spans="1:6" x14ac:dyDescent="0.3">
      <c r="A49" s="5"/>
      <c r="B49" s="5"/>
      <c r="C49" s="5"/>
      <c r="D49" s="5"/>
      <c r="E49" s="5"/>
      <c r="F49" s="5"/>
    </row>
    <row r="50" spans="1:6" x14ac:dyDescent="0.3">
      <c r="A50" s="5"/>
      <c r="B50" s="5"/>
      <c r="C50" s="5"/>
      <c r="D50" s="5"/>
      <c r="E50" s="5"/>
      <c r="F50" s="5"/>
    </row>
    <row r="51" spans="1:6" x14ac:dyDescent="0.3">
      <c r="A51" s="5"/>
      <c r="B51" s="5"/>
      <c r="C51" s="5"/>
      <c r="D51" s="5"/>
      <c r="E51" s="5"/>
      <c r="F51" s="5"/>
    </row>
    <row r="52" spans="1:6" ht="21" x14ac:dyDescent="0.4">
      <c r="A52" s="36" t="s">
        <v>79</v>
      </c>
      <c r="B52" s="36"/>
      <c r="C52" s="36"/>
      <c r="D52" s="36"/>
      <c r="E52" s="36"/>
      <c r="F52" s="37"/>
    </row>
    <row r="53" spans="1:6" ht="21" x14ac:dyDescent="0.4">
      <c r="C53" s="35" t="s">
        <v>75</v>
      </c>
      <c r="D53" s="35"/>
      <c r="E53" s="14"/>
      <c r="F53" s="5"/>
    </row>
    <row r="54" spans="1:6" ht="21" x14ac:dyDescent="0.4">
      <c r="C54" s="35" t="s">
        <v>73</v>
      </c>
      <c r="D54" s="35"/>
      <c r="E54" s="14">
        <f>+E35</f>
        <v>27</v>
      </c>
      <c r="F54" s="5"/>
    </row>
    <row r="55" spans="1:6" ht="21" x14ac:dyDescent="0.4">
      <c r="C55" s="38" t="s">
        <v>83</v>
      </c>
      <c r="D55" s="39"/>
      <c r="E55" s="14">
        <v>1</v>
      </c>
      <c r="F55" s="5"/>
    </row>
    <row r="56" spans="1:6" ht="21" x14ac:dyDescent="0.4">
      <c r="C56" s="35" t="s">
        <v>74</v>
      </c>
      <c r="D56" s="35"/>
      <c r="E56" s="14"/>
      <c r="F56" s="5"/>
    </row>
    <row r="57" spans="1:6" ht="21" x14ac:dyDescent="0.4">
      <c r="C57" s="12"/>
      <c r="D57" s="16" t="s">
        <v>77</v>
      </c>
      <c r="E57" s="14">
        <f>COUNTIF($C$3:$C$34,I1)+3</f>
        <v>24</v>
      </c>
    </row>
    <row r="58" spans="1:6" ht="21" x14ac:dyDescent="0.4">
      <c r="C58" s="12"/>
      <c r="D58" s="16" t="s">
        <v>78</v>
      </c>
      <c r="E58" s="14">
        <f>SUMIF($C$3:$C$34,I2,$E$3:$E$34)+1</f>
        <v>3</v>
      </c>
    </row>
  </sheetData>
  <sortState xmlns:xlrd2="http://schemas.microsoft.com/office/spreadsheetml/2017/richdata2" ref="A3:E34">
    <sortCondition ref="A3"/>
  </sortState>
  <mergeCells count="7">
    <mergeCell ref="A1:F1"/>
    <mergeCell ref="A36:F36"/>
    <mergeCell ref="C53:D53"/>
    <mergeCell ref="C54:D54"/>
    <mergeCell ref="C56:D56"/>
    <mergeCell ref="A52:F52"/>
    <mergeCell ref="C55:D55"/>
  </mergeCells>
  <pageMargins left="0.5" right="0.5" top="0.5" bottom="0.5" header="0.3" footer="0.3"/>
  <pageSetup fitToHeight="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256EEE-7047-477D-A55A-AA122050AF20}">
  <dimension ref="A1:E26"/>
  <sheetViews>
    <sheetView workbookViewId="0">
      <selection activeCell="E1" sqref="E1:E26"/>
    </sheetView>
  </sheetViews>
  <sheetFormatPr defaultRowHeight="14.4" x14ac:dyDescent="0.3"/>
  <cols>
    <col min="3" max="3" width="20" bestFit="1" customWidth="1"/>
    <col min="4" max="4" width="30.109375" bestFit="1" customWidth="1"/>
  </cols>
  <sheetData>
    <row r="1" spans="1:5" x14ac:dyDescent="0.3">
      <c r="A1" t="s">
        <v>41</v>
      </c>
      <c r="B1" t="s">
        <v>33</v>
      </c>
      <c r="C1" t="s">
        <v>87</v>
      </c>
      <c r="E1">
        <v>1</v>
      </c>
    </row>
    <row r="2" spans="1:5" x14ac:dyDescent="0.3">
      <c r="A2" t="s">
        <v>46</v>
      </c>
      <c r="B2" t="s">
        <v>47</v>
      </c>
      <c r="C2" t="s">
        <v>87</v>
      </c>
      <c r="D2" t="s">
        <v>97</v>
      </c>
      <c r="E2">
        <v>2</v>
      </c>
    </row>
    <row r="3" spans="1:5" x14ac:dyDescent="0.3">
      <c r="A3" t="s">
        <v>9</v>
      </c>
      <c r="B3" t="s">
        <v>51</v>
      </c>
      <c r="C3" t="s">
        <v>87</v>
      </c>
      <c r="E3">
        <v>1</v>
      </c>
    </row>
    <row r="4" spans="1:5" x14ac:dyDescent="0.3">
      <c r="A4" t="s">
        <v>94</v>
      </c>
      <c r="B4" t="s">
        <v>37</v>
      </c>
      <c r="C4" t="s">
        <v>87</v>
      </c>
      <c r="E4">
        <v>1</v>
      </c>
    </row>
    <row r="5" spans="1:5" x14ac:dyDescent="0.3">
      <c r="A5" t="s">
        <v>89</v>
      </c>
      <c r="B5" t="s">
        <v>90</v>
      </c>
      <c r="C5" t="s">
        <v>87</v>
      </c>
      <c r="E5">
        <v>1</v>
      </c>
    </row>
    <row r="6" spans="1:5" x14ac:dyDescent="0.3">
      <c r="A6" t="s">
        <v>11</v>
      </c>
      <c r="B6" t="s">
        <v>23</v>
      </c>
      <c r="C6" t="s">
        <v>87</v>
      </c>
      <c r="E6">
        <v>1</v>
      </c>
    </row>
    <row r="7" spans="1:5" x14ac:dyDescent="0.3">
      <c r="A7" t="s">
        <v>27</v>
      </c>
      <c r="B7" t="s">
        <v>4</v>
      </c>
      <c r="C7" t="s">
        <v>88</v>
      </c>
      <c r="E7">
        <v>1</v>
      </c>
    </row>
    <row r="8" spans="1:5" x14ac:dyDescent="0.3">
      <c r="A8" t="s">
        <v>12</v>
      </c>
      <c r="B8" t="s">
        <v>13</v>
      </c>
      <c r="C8" t="s">
        <v>87</v>
      </c>
      <c r="E8">
        <v>1</v>
      </c>
    </row>
    <row r="9" spans="1:5" x14ac:dyDescent="0.3">
      <c r="A9" t="s">
        <v>91</v>
      </c>
      <c r="B9" t="s">
        <v>92</v>
      </c>
      <c r="C9" t="s">
        <v>87</v>
      </c>
      <c r="E9">
        <v>1</v>
      </c>
    </row>
    <row r="10" spans="1:5" x14ac:dyDescent="0.3">
      <c r="A10" t="s">
        <v>16</v>
      </c>
      <c r="B10" t="s">
        <v>17</v>
      </c>
      <c r="C10" t="s">
        <v>87</v>
      </c>
      <c r="D10" t="s">
        <v>98</v>
      </c>
      <c r="E10">
        <v>2</v>
      </c>
    </row>
    <row r="11" spans="1:5" x14ac:dyDescent="0.3">
      <c r="A11" t="s">
        <v>34</v>
      </c>
      <c r="B11" t="s">
        <v>93</v>
      </c>
      <c r="C11" t="s">
        <v>88</v>
      </c>
      <c r="D11" t="s">
        <v>99</v>
      </c>
      <c r="E11">
        <v>2</v>
      </c>
    </row>
    <row r="12" spans="1:5" x14ac:dyDescent="0.3">
      <c r="A12" t="s">
        <v>14</v>
      </c>
      <c r="B12" t="s">
        <v>15</v>
      </c>
      <c r="C12" t="s">
        <v>87</v>
      </c>
      <c r="E12">
        <v>1</v>
      </c>
    </row>
    <row r="13" spans="1:5" x14ac:dyDescent="0.3">
      <c r="A13" t="s">
        <v>10</v>
      </c>
      <c r="B13" t="s">
        <v>35</v>
      </c>
      <c r="C13" t="s">
        <v>87</v>
      </c>
      <c r="E13">
        <v>1</v>
      </c>
    </row>
    <row r="14" spans="1:5" x14ac:dyDescent="0.3">
      <c r="A14" t="s">
        <v>2</v>
      </c>
      <c r="B14" t="s">
        <v>3</v>
      </c>
      <c r="C14" t="s">
        <v>87</v>
      </c>
      <c r="E14">
        <v>1</v>
      </c>
    </row>
    <row r="15" spans="1:5" x14ac:dyDescent="0.3">
      <c r="A15" t="s">
        <v>7</v>
      </c>
      <c r="B15" t="s">
        <v>8</v>
      </c>
      <c r="C15" t="s">
        <v>87</v>
      </c>
      <c r="D15" t="s">
        <v>101</v>
      </c>
      <c r="E15">
        <v>2</v>
      </c>
    </row>
    <row r="16" spans="1:5" x14ac:dyDescent="0.3">
      <c r="A16" t="s">
        <v>28</v>
      </c>
      <c r="B16" t="s">
        <v>29</v>
      </c>
      <c r="C16" t="s">
        <v>88</v>
      </c>
      <c r="E16">
        <v>1</v>
      </c>
    </row>
    <row r="17" spans="1:5" x14ac:dyDescent="0.3">
      <c r="A17" t="s">
        <v>55</v>
      </c>
      <c r="B17" t="s">
        <v>56</v>
      </c>
      <c r="C17" t="s">
        <v>87</v>
      </c>
      <c r="E17">
        <v>1</v>
      </c>
    </row>
    <row r="18" spans="1:5" x14ac:dyDescent="0.3">
      <c r="A18" t="s">
        <v>24</v>
      </c>
      <c r="B18" t="s">
        <v>25</v>
      </c>
      <c r="C18" t="s">
        <v>87</v>
      </c>
      <c r="E18">
        <v>1</v>
      </c>
    </row>
    <row r="19" spans="1:5" x14ac:dyDescent="0.3">
      <c r="A19" t="s">
        <v>50</v>
      </c>
      <c r="B19" t="s">
        <v>57</v>
      </c>
      <c r="C19" t="s">
        <v>87</v>
      </c>
      <c r="E19">
        <v>1</v>
      </c>
    </row>
    <row r="20" spans="1:5" x14ac:dyDescent="0.3">
      <c r="A20" t="s">
        <v>5</v>
      </c>
      <c r="B20" t="s">
        <v>6</v>
      </c>
      <c r="C20" t="s">
        <v>87</v>
      </c>
      <c r="E20">
        <v>1</v>
      </c>
    </row>
    <row r="21" spans="1:5" x14ac:dyDescent="0.3">
      <c r="A21" t="s">
        <v>48</v>
      </c>
      <c r="B21" t="s">
        <v>49</v>
      </c>
      <c r="C21" t="s">
        <v>87</v>
      </c>
      <c r="E21">
        <v>1</v>
      </c>
    </row>
    <row r="22" spans="1:5" x14ac:dyDescent="0.3">
      <c r="A22" t="s">
        <v>95</v>
      </c>
      <c r="B22" t="s">
        <v>96</v>
      </c>
      <c r="C22" t="s">
        <v>87</v>
      </c>
      <c r="D22" t="s">
        <v>100</v>
      </c>
      <c r="E22">
        <v>2</v>
      </c>
    </row>
    <row r="23" spans="1:5" x14ac:dyDescent="0.3">
      <c r="A23" t="s">
        <v>59</v>
      </c>
      <c r="B23" t="s">
        <v>60</v>
      </c>
      <c r="C23" t="s">
        <v>87</v>
      </c>
      <c r="E23">
        <v>1</v>
      </c>
    </row>
    <row r="24" spans="1:5" x14ac:dyDescent="0.3">
      <c r="A24" t="s">
        <v>36</v>
      </c>
      <c r="B24" t="s">
        <v>37</v>
      </c>
      <c r="C24" t="s">
        <v>87</v>
      </c>
      <c r="E24">
        <v>1</v>
      </c>
    </row>
    <row r="25" spans="1:5" x14ac:dyDescent="0.3">
      <c r="A25" t="s">
        <v>61</v>
      </c>
      <c r="B25" t="s">
        <v>40</v>
      </c>
      <c r="C25" t="s">
        <v>87</v>
      </c>
      <c r="E25">
        <v>1</v>
      </c>
    </row>
    <row r="26" spans="1:5" x14ac:dyDescent="0.3">
      <c r="A26" t="s">
        <v>0</v>
      </c>
      <c r="B26" t="s">
        <v>1</v>
      </c>
      <c r="C26" t="s">
        <v>87</v>
      </c>
      <c r="E26">
        <v>1</v>
      </c>
    </row>
  </sheetData>
  <sortState xmlns:xlrd2="http://schemas.microsoft.com/office/spreadsheetml/2017/richdata2" ref="A1:E26">
    <sortCondition ref="A1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254B10-4413-43EB-8853-D861DB0B9014}">
  <sheetPr>
    <pageSetUpPr fitToPage="1"/>
  </sheetPr>
  <dimension ref="A1:I65"/>
  <sheetViews>
    <sheetView tabSelected="1" zoomScaleNormal="100" workbookViewId="0">
      <selection activeCell="E38" sqref="E38"/>
    </sheetView>
  </sheetViews>
  <sheetFormatPr defaultRowHeight="14.4" x14ac:dyDescent="0.3"/>
  <cols>
    <col min="1" max="1" width="17.6640625" bestFit="1" customWidth="1"/>
    <col min="2" max="2" width="12" customWidth="1"/>
    <col min="3" max="3" width="20" style="32" bestFit="1" customWidth="1"/>
    <col min="4" max="4" width="17.21875" bestFit="1" customWidth="1"/>
    <col min="5" max="5" width="15" bestFit="1" customWidth="1"/>
    <col min="6" max="6" width="12.88671875" customWidth="1"/>
    <col min="8" max="8" width="15.21875" bestFit="1" customWidth="1"/>
  </cols>
  <sheetData>
    <row r="1" spans="1:9" ht="21" x14ac:dyDescent="0.4">
      <c r="A1" s="33" t="s">
        <v>139</v>
      </c>
      <c r="B1" s="33"/>
      <c r="C1" s="33"/>
      <c r="D1" s="33"/>
      <c r="E1" s="33"/>
      <c r="F1" s="33"/>
      <c r="I1" s="7"/>
    </row>
    <row r="2" spans="1:9" ht="18" x14ac:dyDescent="0.35">
      <c r="A2" s="4" t="s">
        <v>18</v>
      </c>
      <c r="B2" s="4" t="s">
        <v>19</v>
      </c>
      <c r="C2" s="4" t="s">
        <v>20</v>
      </c>
      <c r="D2" s="4" t="s">
        <v>138</v>
      </c>
      <c r="E2" s="4" t="s">
        <v>21</v>
      </c>
      <c r="F2" s="6" t="s">
        <v>26</v>
      </c>
    </row>
    <row r="3" spans="1:9" ht="21" x14ac:dyDescent="0.3">
      <c r="A3" s="23" t="s">
        <v>102</v>
      </c>
      <c r="B3" s="23" t="s">
        <v>103</v>
      </c>
      <c r="C3" s="10" t="s">
        <v>111</v>
      </c>
      <c r="D3" s="30"/>
      <c r="E3" s="10">
        <v>1</v>
      </c>
      <c r="F3" s="5"/>
    </row>
    <row r="4" spans="1:9" ht="21" x14ac:dyDescent="0.3">
      <c r="A4" s="23" t="s">
        <v>46</v>
      </c>
      <c r="B4" s="23" t="s">
        <v>47</v>
      </c>
      <c r="C4" s="10" t="s">
        <v>111</v>
      </c>
      <c r="D4" s="30" t="s">
        <v>112</v>
      </c>
      <c r="E4" s="10">
        <v>2</v>
      </c>
      <c r="F4" s="5"/>
    </row>
    <row r="5" spans="1:9" ht="21" x14ac:dyDescent="0.3">
      <c r="A5" s="23" t="s">
        <v>105</v>
      </c>
      <c r="B5" s="23" t="s">
        <v>113</v>
      </c>
      <c r="C5" s="10" t="s">
        <v>111</v>
      </c>
      <c r="D5" s="30"/>
      <c r="E5" s="10">
        <v>1</v>
      </c>
      <c r="F5" s="5"/>
    </row>
    <row r="6" spans="1:9" ht="21" x14ac:dyDescent="0.3">
      <c r="A6" s="23" t="s">
        <v>9</v>
      </c>
      <c r="B6" s="23" t="s">
        <v>51</v>
      </c>
      <c r="C6" s="10" t="s">
        <v>111</v>
      </c>
      <c r="D6" s="30"/>
      <c r="E6" s="10">
        <v>1</v>
      </c>
      <c r="F6" s="5"/>
    </row>
    <row r="7" spans="1:9" ht="21" x14ac:dyDescent="0.3">
      <c r="A7" s="23" t="s">
        <v>94</v>
      </c>
      <c r="B7" s="23" t="s">
        <v>37</v>
      </c>
      <c r="C7" s="10" t="s">
        <v>111</v>
      </c>
      <c r="D7" s="30"/>
      <c r="E7" s="10">
        <v>1</v>
      </c>
      <c r="F7" s="5"/>
    </row>
    <row r="8" spans="1:9" ht="21" x14ac:dyDescent="0.3">
      <c r="A8" s="23" t="s">
        <v>94</v>
      </c>
      <c r="B8" s="23" t="s">
        <v>137</v>
      </c>
      <c r="C8" s="10" t="s">
        <v>111</v>
      </c>
      <c r="D8" s="30" t="s">
        <v>114</v>
      </c>
      <c r="E8" s="10">
        <v>2</v>
      </c>
      <c r="F8" s="5"/>
    </row>
    <row r="9" spans="1:9" ht="21" x14ac:dyDescent="0.3">
      <c r="A9" s="23" t="s">
        <v>104</v>
      </c>
      <c r="B9" s="23" t="s">
        <v>49</v>
      </c>
      <c r="C9" s="10" t="s">
        <v>111</v>
      </c>
      <c r="D9" s="30" t="s">
        <v>115</v>
      </c>
      <c r="E9" s="10">
        <v>2</v>
      </c>
      <c r="F9" s="5"/>
    </row>
    <row r="10" spans="1:9" ht="21" x14ac:dyDescent="0.3">
      <c r="A10" s="23" t="s">
        <v>89</v>
      </c>
      <c r="B10" s="23" t="s">
        <v>90</v>
      </c>
      <c r="C10" s="10" t="s">
        <v>111</v>
      </c>
      <c r="D10" s="30"/>
      <c r="E10" s="10">
        <v>1</v>
      </c>
      <c r="F10" s="5"/>
    </row>
    <row r="11" spans="1:9" ht="21" x14ac:dyDescent="0.3">
      <c r="A11" s="23" t="s">
        <v>11</v>
      </c>
      <c r="B11" s="23" t="s">
        <v>23</v>
      </c>
      <c r="C11" s="10" t="s">
        <v>111</v>
      </c>
      <c r="D11" s="30"/>
      <c r="E11" s="10">
        <v>1</v>
      </c>
      <c r="F11" s="5"/>
    </row>
    <row r="12" spans="1:9" ht="21" x14ac:dyDescent="0.3">
      <c r="A12" s="23" t="s">
        <v>116</v>
      </c>
      <c r="B12" s="23" t="s">
        <v>117</v>
      </c>
      <c r="C12" s="10" t="s">
        <v>111</v>
      </c>
      <c r="D12" s="30" t="s">
        <v>118</v>
      </c>
      <c r="E12" s="10">
        <v>2</v>
      </c>
      <c r="F12" s="5"/>
    </row>
    <row r="13" spans="1:9" ht="21" x14ac:dyDescent="0.3">
      <c r="A13" s="23" t="s">
        <v>52</v>
      </c>
      <c r="B13" s="23" t="s">
        <v>53</v>
      </c>
      <c r="C13" s="10" t="s">
        <v>111</v>
      </c>
      <c r="D13" s="30" t="s">
        <v>119</v>
      </c>
      <c r="E13" s="10">
        <v>2</v>
      </c>
      <c r="F13" s="5"/>
    </row>
    <row r="14" spans="1:9" ht="21" x14ac:dyDescent="0.3">
      <c r="A14" s="23" t="s">
        <v>12</v>
      </c>
      <c r="B14" s="23" t="s">
        <v>13</v>
      </c>
      <c r="C14" s="10" t="s">
        <v>111</v>
      </c>
      <c r="D14" s="30"/>
      <c r="E14" s="10">
        <v>1</v>
      </c>
      <c r="F14" s="5"/>
    </row>
    <row r="15" spans="1:9" ht="21" x14ac:dyDescent="0.3">
      <c r="A15" s="23" t="s">
        <v>38</v>
      </c>
      <c r="B15" s="23" t="s">
        <v>39</v>
      </c>
      <c r="C15" s="10" t="s">
        <v>111</v>
      </c>
      <c r="D15" s="30"/>
      <c r="E15" s="10">
        <v>1</v>
      </c>
      <c r="F15" s="5"/>
    </row>
    <row r="16" spans="1:9" ht="21" x14ac:dyDescent="0.3">
      <c r="A16" s="23" t="s">
        <v>16</v>
      </c>
      <c r="B16" s="23" t="s">
        <v>17</v>
      </c>
      <c r="C16" s="31" t="s">
        <v>111</v>
      </c>
      <c r="D16" s="30" t="s">
        <v>109</v>
      </c>
      <c r="E16" s="10">
        <v>2</v>
      </c>
      <c r="F16" s="5"/>
    </row>
    <row r="17" spans="1:9" ht="21" x14ac:dyDescent="0.3">
      <c r="A17" s="23" t="s">
        <v>34</v>
      </c>
      <c r="B17" s="23" t="s">
        <v>42</v>
      </c>
      <c r="C17" s="31" t="s">
        <v>111</v>
      </c>
      <c r="D17" s="30" t="s">
        <v>4</v>
      </c>
      <c r="E17" s="10">
        <v>2</v>
      </c>
      <c r="F17" s="5"/>
    </row>
    <row r="18" spans="1:9" ht="21" x14ac:dyDescent="0.3">
      <c r="A18" s="23" t="s">
        <v>120</v>
      </c>
      <c r="B18" s="23" t="s">
        <v>23</v>
      </c>
      <c r="C18" s="31" t="s">
        <v>111</v>
      </c>
      <c r="D18" s="30"/>
      <c r="E18" s="10">
        <v>1</v>
      </c>
      <c r="F18" s="10"/>
    </row>
    <row r="19" spans="1:9" ht="21" x14ac:dyDescent="0.3">
      <c r="A19" s="23" t="s">
        <v>14</v>
      </c>
      <c r="B19" s="23" t="s">
        <v>15</v>
      </c>
      <c r="C19" s="10" t="s">
        <v>111</v>
      </c>
      <c r="D19" s="30"/>
      <c r="E19" s="10">
        <v>1</v>
      </c>
      <c r="F19" s="5"/>
    </row>
    <row r="20" spans="1:9" ht="21" x14ac:dyDescent="0.3">
      <c r="A20" s="23" t="s">
        <v>10</v>
      </c>
      <c r="B20" s="23" t="s">
        <v>35</v>
      </c>
      <c r="C20" s="10" t="s">
        <v>111</v>
      </c>
      <c r="D20" s="30"/>
      <c r="E20" s="10">
        <v>1</v>
      </c>
      <c r="F20" s="5"/>
    </row>
    <row r="21" spans="1:9" ht="21" x14ac:dyDescent="0.3">
      <c r="A21" s="23" t="s">
        <v>71</v>
      </c>
      <c r="B21" s="23" t="s">
        <v>72</v>
      </c>
      <c r="C21" s="10" t="s">
        <v>111</v>
      </c>
      <c r="D21" s="30"/>
      <c r="E21" s="10">
        <v>1</v>
      </c>
      <c r="F21" s="5"/>
    </row>
    <row r="22" spans="1:9" ht="21" x14ac:dyDescent="0.3">
      <c r="A22" s="23" t="s">
        <v>110</v>
      </c>
      <c r="B22" s="23" t="s">
        <v>121</v>
      </c>
      <c r="C22" s="31" t="s">
        <v>111</v>
      </c>
      <c r="D22" s="30" t="s">
        <v>122</v>
      </c>
      <c r="E22" s="10">
        <v>2</v>
      </c>
      <c r="F22" s="5"/>
    </row>
    <row r="23" spans="1:9" ht="21" x14ac:dyDescent="0.3">
      <c r="A23" s="23" t="s">
        <v>2</v>
      </c>
      <c r="B23" s="23" t="s">
        <v>3</v>
      </c>
      <c r="C23" s="31" t="s">
        <v>111</v>
      </c>
      <c r="D23" s="30"/>
      <c r="E23" s="10">
        <v>1</v>
      </c>
      <c r="F23" s="5"/>
    </row>
    <row r="24" spans="1:9" ht="21" x14ac:dyDescent="0.3">
      <c r="A24" s="23" t="s">
        <v>123</v>
      </c>
      <c r="B24" s="23" t="s">
        <v>124</v>
      </c>
      <c r="C24" s="10" t="s">
        <v>111</v>
      </c>
      <c r="D24" s="30"/>
      <c r="E24" s="10">
        <v>1</v>
      </c>
      <c r="F24" s="5"/>
      <c r="H24" s="9"/>
      <c r="I24" s="9"/>
    </row>
    <row r="25" spans="1:9" ht="21" x14ac:dyDescent="0.3">
      <c r="A25" s="23" t="s">
        <v>125</v>
      </c>
      <c r="B25" s="23" t="s">
        <v>126</v>
      </c>
      <c r="C25" s="31" t="s">
        <v>111</v>
      </c>
      <c r="D25" s="30"/>
      <c r="E25" s="10">
        <v>1</v>
      </c>
      <c r="F25" s="5"/>
    </row>
    <row r="26" spans="1:9" ht="21" x14ac:dyDescent="0.3">
      <c r="A26" s="23" t="s">
        <v>28</v>
      </c>
      <c r="B26" s="23" t="s">
        <v>29</v>
      </c>
      <c r="C26" s="10" t="s">
        <v>111</v>
      </c>
      <c r="D26" s="30"/>
      <c r="E26" s="10">
        <v>1</v>
      </c>
      <c r="F26" s="5"/>
    </row>
    <row r="27" spans="1:9" ht="21" x14ac:dyDescent="0.3">
      <c r="A27" s="23" t="s">
        <v>55</v>
      </c>
      <c r="B27" s="23" t="s">
        <v>56</v>
      </c>
      <c r="C27" s="31" t="s">
        <v>111</v>
      </c>
      <c r="D27" s="30"/>
      <c r="E27" s="10">
        <v>1</v>
      </c>
      <c r="F27" s="5"/>
    </row>
    <row r="28" spans="1:9" ht="21" x14ac:dyDescent="0.3">
      <c r="A28" s="23" t="s">
        <v>24</v>
      </c>
      <c r="B28" s="23" t="s">
        <v>127</v>
      </c>
      <c r="C28" s="10" t="s">
        <v>111</v>
      </c>
      <c r="D28" s="30"/>
      <c r="E28" s="10">
        <v>1</v>
      </c>
      <c r="F28" s="5"/>
    </row>
    <row r="29" spans="1:9" ht="21" x14ac:dyDescent="0.3">
      <c r="A29" s="23" t="s">
        <v>128</v>
      </c>
      <c r="B29" s="23" t="s">
        <v>129</v>
      </c>
      <c r="C29" s="31" t="s">
        <v>111</v>
      </c>
      <c r="D29" s="30"/>
      <c r="E29" s="10">
        <v>1</v>
      </c>
      <c r="F29" s="5"/>
    </row>
    <row r="30" spans="1:9" ht="21" x14ac:dyDescent="0.3">
      <c r="A30" s="23" t="s">
        <v>50</v>
      </c>
      <c r="B30" s="23" t="s">
        <v>117</v>
      </c>
      <c r="C30" s="31" t="s">
        <v>111</v>
      </c>
      <c r="D30" s="30"/>
      <c r="E30" s="10">
        <v>1</v>
      </c>
      <c r="F30" s="5"/>
    </row>
    <row r="31" spans="1:9" ht="21" x14ac:dyDescent="0.3">
      <c r="A31" s="23" t="s">
        <v>5</v>
      </c>
      <c r="B31" s="23" t="s">
        <v>6</v>
      </c>
      <c r="C31" s="10" t="s">
        <v>111</v>
      </c>
      <c r="D31" s="30"/>
      <c r="E31" s="10">
        <v>1</v>
      </c>
      <c r="F31" s="5"/>
    </row>
    <row r="32" spans="1:9" ht="21" x14ac:dyDescent="0.3">
      <c r="A32" s="23" t="s">
        <v>48</v>
      </c>
      <c r="B32" s="23" t="s">
        <v>49</v>
      </c>
      <c r="C32" s="10" t="s">
        <v>111</v>
      </c>
      <c r="D32" s="30"/>
      <c r="E32" s="10">
        <v>1</v>
      </c>
      <c r="F32" s="5"/>
    </row>
    <row r="33" spans="1:9" ht="21" x14ac:dyDescent="0.3">
      <c r="A33" s="23" t="s">
        <v>43</v>
      </c>
      <c r="B33" s="23" t="s">
        <v>44</v>
      </c>
      <c r="C33" s="10" t="s">
        <v>111</v>
      </c>
      <c r="D33" s="30"/>
      <c r="E33" s="10">
        <v>1</v>
      </c>
      <c r="F33" s="5"/>
    </row>
    <row r="34" spans="1:9" ht="21" x14ac:dyDescent="0.3">
      <c r="A34" s="23" t="s">
        <v>130</v>
      </c>
      <c r="B34" s="23" t="s">
        <v>131</v>
      </c>
      <c r="C34" s="31" t="s">
        <v>111</v>
      </c>
      <c r="D34" s="30" t="s">
        <v>132</v>
      </c>
      <c r="E34" s="10">
        <v>2</v>
      </c>
      <c r="F34" s="5"/>
    </row>
    <row r="35" spans="1:9" ht="21" x14ac:dyDescent="0.3">
      <c r="A35" s="23" t="s">
        <v>58</v>
      </c>
      <c r="B35" s="23" t="s">
        <v>4</v>
      </c>
      <c r="C35" s="31" t="s">
        <v>111</v>
      </c>
      <c r="D35" s="30"/>
      <c r="E35" s="10">
        <v>1</v>
      </c>
      <c r="F35" s="5"/>
    </row>
    <row r="36" spans="1:9" ht="21" x14ac:dyDescent="0.3">
      <c r="A36" s="23" t="s">
        <v>95</v>
      </c>
      <c r="B36" s="23" t="s">
        <v>96</v>
      </c>
      <c r="C36" s="10" t="s">
        <v>111</v>
      </c>
      <c r="D36" s="30" t="s">
        <v>133</v>
      </c>
      <c r="E36" s="10">
        <v>2</v>
      </c>
      <c r="F36" s="5"/>
    </row>
    <row r="37" spans="1:9" ht="21" x14ac:dyDescent="0.3">
      <c r="A37" s="23" t="s">
        <v>59</v>
      </c>
      <c r="B37" s="23" t="s">
        <v>60</v>
      </c>
      <c r="C37" s="10" t="s">
        <v>111</v>
      </c>
      <c r="D37" s="30" t="s">
        <v>142</v>
      </c>
      <c r="E37" s="10">
        <v>2</v>
      </c>
      <c r="F37" s="5"/>
    </row>
    <row r="38" spans="1:9" ht="21" x14ac:dyDescent="0.3">
      <c r="A38" s="23" t="s">
        <v>134</v>
      </c>
      <c r="B38" s="23" t="s">
        <v>57</v>
      </c>
      <c r="C38" s="10" t="s">
        <v>111</v>
      </c>
      <c r="D38" s="30"/>
      <c r="E38" s="10">
        <v>1</v>
      </c>
      <c r="F38" s="5"/>
    </row>
    <row r="39" spans="1:9" ht="21" x14ac:dyDescent="0.3">
      <c r="A39" s="23" t="s">
        <v>36</v>
      </c>
      <c r="B39" s="23" t="s">
        <v>37</v>
      </c>
      <c r="C39" s="31" t="s">
        <v>111</v>
      </c>
      <c r="D39" s="30"/>
      <c r="E39" s="10">
        <v>1</v>
      </c>
      <c r="F39" s="5"/>
    </row>
    <row r="40" spans="1:9" ht="21" x14ac:dyDescent="0.3">
      <c r="A40" s="23" t="s">
        <v>61</v>
      </c>
      <c r="B40" s="23" t="s">
        <v>40</v>
      </c>
      <c r="C40" s="31" t="s">
        <v>111</v>
      </c>
      <c r="D40" s="30"/>
      <c r="E40" s="10">
        <v>1</v>
      </c>
      <c r="F40" s="5"/>
    </row>
    <row r="41" spans="1:9" ht="21" x14ac:dyDescent="0.3">
      <c r="A41" s="23" t="s">
        <v>140</v>
      </c>
      <c r="B41" s="23" t="s">
        <v>141</v>
      </c>
      <c r="C41" s="31" t="s">
        <v>111</v>
      </c>
      <c r="D41" s="30"/>
      <c r="E41" s="10">
        <v>1</v>
      </c>
      <c r="F41" s="5"/>
    </row>
    <row r="42" spans="1:9" ht="21" x14ac:dyDescent="0.3">
      <c r="A42" s="23" t="s">
        <v>0</v>
      </c>
      <c r="B42" s="23" t="s">
        <v>1</v>
      </c>
      <c r="C42" s="10" t="s">
        <v>111</v>
      </c>
      <c r="D42" s="30"/>
      <c r="E42" s="10">
        <v>1</v>
      </c>
      <c r="F42" s="5"/>
      <c r="H42" s="9"/>
      <c r="I42" s="9"/>
    </row>
    <row r="43" spans="1:9" ht="21" x14ac:dyDescent="0.3">
      <c r="A43" s="23" t="s">
        <v>135</v>
      </c>
      <c r="B43" s="23" t="s">
        <v>70</v>
      </c>
      <c r="C43" s="31" t="s">
        <v>111</v>
      </c>
      <c r="D43" s="30" t="s">
        <v>136</v>
      </c>
      <c r="E43" s="10">
        <v>2</v>
      </c>
      <c r="F43" s="5"/>
    </row>
    <row r="44" spans="1:9" ht="21" x14ac:dyDescent="0.4">
      <c r="C44" s="40" t="s">
        <v>107</v>
      </c>
      <c r="D44" s="41"/>
      <c r="E44" s="17">
        <f>SUM(E3:E43)</f>
        <v>53</v>
      </c>
      <c r="F44" s="13"/>
    </row>
    <row r="45" spans="1:9" ht="21" x14ac:dyDescent="0.4">
      <c r="A45" s="34" t="s">
        <v>76</v>
      </c>
      <c r="B45" s="34"/>
      <c r="C45" s="34"/>
      <c r="D45" s="34"/>
      <c r="E45" s="34"/>
      <c r="F45" s="34"/>
    </row>
    <row r="46" spans="1:9" ht="18" x14ac:dyDescent="0.35">
      <c r="A46" s="15" t="s">
        <v>18</v>
      </c>
      <c r="B46" s="15" t="s">
        <v>19</v>
      </c>
      <c r="C46" s="15" t="s">
        <v>20</v>
      </c>
      <c r="D46" s="15" t="s">
        <v>138</v>
      </c>
      <c r="E46" s="15" t="s">
        <v>21</v>
      </c>
      <c r="F46" s="6" t="s">
        <v>26</v>
      </c>
    </row>
    <row r="47" spans="1:9" ht="21" x14ac:dyDescent="0.4">
      <c r="A47" s="13"/>
      <c r="B47" s="13"/>
      <c r="C47" s="14"/>
      <c r="D47" s="13"/>
      <c r="E47" s="13"/>
      <c r="F47" s="13"/>
    </row>
    <row r="48" spans="1:9" ht="21" x14ac:dyDescent="0.4">
      <c r="A48" s="13"/>
      <c r="B48" s="13"/>
      <c r="C48" s="14"/>
      <c r="D48" s="13"/>
      <c r="E48" s="13"/>
      <c r="F48" s="13"/>
    </row>
    <row r="49" spans="1:6" ht="21" x14ac:dyDescent="0.4">
      <c r="A49" s="13"/>
      <c r="B49" s="13"/>
      <c r="C49" s="14"/>
      <c r="D49" s="13"/>
      <c r="E49" s="13"/>
      <c r="F49" s="13"/>
    </row>
    <row r="50" spans="1:6" ht="21" x14ac:dyDescent="0.4">
      <c r="A50" s="13"/>
      <c r="B50" s="13"/>
      <c r="C50" s="14"/>
      <c r="D50" s="13"/>
      <c r="E50" s="13"/>
      <c r="F50" s="13"/>
    </row>
    <row r="51" spans="1:6" ht="21" x14ac:dyDescent="0.4">
      <c r="A51" s="13"/>
      <c r="B51" s="13"/>
      <c r="C51" s="14"/>
      <c r="D51" s="13"/>
      <c r="E51" s="13"/>
      <c r="F51" s="13"/>
    </row>
    <row r="52" spans="1:6" ht="21" x14ac:dyDescent="0.4">
      <c r="A52" s="13"/>
      <c r="B52" s="13"/>
      <c r="C52" s="14"/>
      <c r="D52" s="13"/>
      <c r="E52" s="13"/>
      <c r="F52" s="13"/>
    </row>
    <row r="53" spans="1:6" ht="21" x14ac:dyDescent="0.4">
      <c r="A53" s="13"/>
      <c r="B53" s="13"/>
      <c r="C53" s="14"/>
      <c r="D53" s="13"/>
      <c r="E53" s="13"/>
      <c r="F53" s="13"/>
    </row>
    <row r="54" spans="1:6" ht="21" x14ac:dyDescent="0.4">
      <c r="A54" s="13"/>
      <c r="B54" s="13"/>
      <c r="C54" s="14"/>
      <c r="D54" s="13"/>
      <c r="E54" s="13"/>
      <c r="F54" s="13"/>
    </row>
    <row r="55" spans="1:6" ht="21" x14ac:dyDescent="0.4">
      <c r="A55" s="13"/>
      <c r="B55" s="13"/>
      <c r="C55" s="14"/>
      <c r="D55" s="13"/>
      <c r="E55" s="13"/>
      <c r="F55" s="13"/>
    </row>
    <row r="56" spans="1:6" ht="21" x14ac:dyDescent="0.4">
      <c r="A56" s="13"/>
      <c r="B56" s="13"/>
      <c r="C56" s="14"/>
      <c r="D56" s="13"/>
      <c r="E56" s="13"/>
      <c r="F56" s="13"/>
    </row>
    <row r="57" spans="1:6" ht="21" x14ac:dyDescent="0.4">
      <c r="A57" s="13"/>
      <c r="B57" s="13"/>
      <c r="C57" s="14"/>
      <c r="D57" s="13"/>
      <c r="E57" s="13"/>
      <c r="F57" s="13"/>
    </row>
    <row r="58" spans="1:6" ht="21" x14ac:dyDescent="0.4">
      <c r="A58" s="13"/>
      <c r="B58" s="13"/>
      <c r="C58" s="14"/>
      <c r="D58" s="13"/>
      <c r="E58" s="13"/>
      <c r="F58" s="13"/>
    </row>
    <row r="59" spans="1:6" ht="21" x14ac:dyDescent="0.4">
      <c r="A59" s="13"/>
      <c r="B59" s="13"/>
      <c r="C59" s="14"/>
      <c r="D59" s="13"/>
      <c r="E59" s="13"/>
      <c r="F59" s="13"/>
    </row>
    <row r="60" spans="1:6" ht="21" x14ac:dyDescent="0.4">
      <c r="A60" s="13"/>
      <c r="B60" s="13"/>
      <c r="C60" s="14"/>
      <c r="D60" s="13"/>
      <c r="E60" s="13"/>
      <c r="F60" s="13"/>
    </row>
    <row r="61" spans="1:6" ht="21" x14ac:dyDescent="0.4">
      <c r="A61" s="36" t="s">
        <v>79</v>
      </c>
      <c r="B61" s="36"/>
      <c r="C61" s="36"/>
      <c r="D61" s="36"/>
      <c r="E61" s="36"/>
      <c r="F61" s="37"/>
    </row>
    <row r="62" spans="1:6" ht="21" x14ac:dyDescent="0.4">
      <c r="B62" s="35" t="s">
        <v>107</v>
      </c>
      <c r="C62" s="35"/>
      <c r="D62" s="14">
        <f>SUM(E3:E43)</f>
        <v>53</v>
      </c>
      <c r="E62" s="25" t="str">
        <f>"@ "&amp;"$14.00"</f>
        <v>@ $14.00</v>
      </c>
      <c r="F62" s="26">
        <f>+D62*14</f>
        <v>742</v>
      </c>
    </row>
    <row r="63" spans="1:6" ht="21" x14ac:dyDescent="0.4">
      <c r="B63" s="35" t="s">
        <v>106</v>
      </c>
      <c r="C63" s="35"/>
      <c r="E63" s="25" t="str">
        <f>"@ "&amp;"$14.00"</f>
        <v>@ $14.00</v>
      </c>
    </row>
    <row r="64" spans="1:6" ht="21" x14ac:dyDescent="0.4">
      <c r="B64" s="35" t="s">
        <v>83</v>
      </c>
      <c r="C64" s="35"/>
      <c r="D64" s="14"/>
      <c r="E64" s="28">
        <v>0</v>
      </c>
      <c r="F64" s="29">
        <v>0</v>
      </c>
    </row>
    <row r="65" spans="2:6" ht="21" x14ac:dyDescent="0.4">
      <c r="B65" s="35" t="s">
        <v>108</v>
      </c>
      <c r="C65" s="35"/>
      <c r="D65" s="27"/>
      <c r="E65" s="25" t="str">
        <f>"@ "&amp;"$14.00"</f>
        <v>@ $14.00</v>
      </c>
      <c r="F65" s="24"/>
    </row>
  </sheetData>
  <sortState xmlns:xlrd2="http://schemas.microsoft.com/office/spreadsheetml/2017/richdata2" ref="A3:E43">
    <sortCondition ref="A3:A43"/>
  </sortState>
  <mergeCells count="8">
    <mergeCell ref="B64:C64"/>
    <mergeCell ref="B65:C65"/>
    <mergeCell ref="A1:F1"/>
    <mergeCell ref="A45:F45"/>
    <mergeCell ref="A61:F61"/>
    <mergeCell ref="B63:C63"/>
    <mergeCell ref="B62:C62"/>
    <mergeCell ref="C44:D44"/>
  </mergeCells>
  <pageMargins left="0.5" right="0.5" top="0.5" bottom="0.5" header="0.3" footer="0.3"/>
  <pageSetup fitToHeight="0" orientation="portrait" horizontalDpi="4294967292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Sheet1</vt:lpstr>
      <vt:lpstr>Sheet3</vt:lpstr>
      <vt:lpstr>Sheet2</vt:lpstr>
      <vt:lpstr>Sheet1!Print_Area</vt:lpstr>
      <vt:lpstr>Sheet2!Print_Area</vt:lpstr>
      <vt:lpstr>Sheet2!Print_Titles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Fred Westfall</dc:creator>
  <cp:lastModifiedBy>Fred Westfall</cp:lastModifiedBy>
  <cp:lastPrinted>2021-05-29T23:48:26Z</cp:lastPrinted>
  <dcterms:created xsi:type="dcterms:W3CDTF">2020-08-30T14:40:31Z</dcterms:created>
  <dcterms:modified xsi:type="dcterms:W3CDTF">2021-06-02T12:33:41Z</dcterms:modified>
</cp:coreProperties>
</file>