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D1E16E93-0EC3-47E2-840C-4697CD9A9104}" xr6:coauthVersionLast="45" xr6:coauthVersionMax="45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Sheet1!$A$2:$F$37</definedName>
    <definedName name="_xlnm._FilterDatabase" localSheetId="2" hidden="1">Sheet2!$A$2:$F$42</definedName>
    <definedName name="_xlnm.Print_Area" localSheetId="0">Sheet1!$A$1:$F$58</definedName>
    <definedName name="_xlnm.Print_Area" localSheetId="2">Sheet2!$A$1:$F$67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2" l="1"/>
  <c r="D68" i="2"/>
  <c r="D67" i="2"/>
  <c r="D66" i="2"/>
  <c r="D62" i="2"/>
  <c r="E62" i="2" l="1"/>
  <c r="E61" i="2"/>
  <c r="F62" i="2"/>
  <c r="E43" i="2" l="1"/>
  <c r="E57" i="1"/>
  <c r="E58" i="1" l="1"/>
  <c r="E35" i="1"/>
  <c r="E54" i="1" s="1"/>
</calcChain>
</file>

<file path=xl/sharedStrings.xml><?xml version="1.0" encoding="utf-8"?>
<sst xmlns="http://schemas.openxmlformats.org/spreadsheetml/2006/main" count="373" uniqueCount="141">
  <si>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</si>
  <si>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</si>
  <si>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</si>
  <si>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</si>
  <si>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</si>
  <si>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</si>
  <si>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</si>
  <si>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</si>
  <si>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</si>
  <si>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</si>
  <si>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</si>
  <si>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</si>
  <si>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</si>
  <si>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</si>
  <si>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</si>
  <si>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</si>
  <si>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</si>
  <si>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</si>
  <si>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</si>
  <si>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</si>
  <si>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</si>
  <si>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</si>
  <si>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</si>
  <si>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</si>
  <si>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</si>
  <si>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</si>
  <si>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</si>
  <si>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</si>
  <si>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</si>
  <si>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</si>
  <si>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</si>
  <si>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</si>
  <si>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</si>
  <si>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</si>
  <si>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</si>
  <si>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</si>
  <si>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</si>
  <si>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</si>
  <si>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</si>
  <si>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</si>
  <si>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</si>
  <si>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</si>
  <si>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</si>
  <si>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</si>
  <si>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</si>
  <si>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</si>
  <si>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</si>
  <si>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</si>
  <si>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</si>
  <si>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</si>
  <si>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</si>
  <si>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</si>
  <si>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</si>
  <si>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</si>
  <si>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</si>
  <si>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</si>
  <si>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</si>
  <si>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</si>
  <si>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</si>
  <si>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</si>
  <si>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</si>
  <si>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</si>
  <si>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</si>
  <si>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</si>
  <si>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</si>
  <si>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</si>
  <si>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</si>
  <si>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</si>
  <si>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</si>
  <si>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</si>
  <si>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</si>
  <si>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</si>
  <si>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</si>
  <si>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</si>
  <si>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</si>
  <si>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</si>
  <si>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</si>
  <si>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</si>
  <si>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</si>
  <si>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</si>
  <si>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</si>
  <si>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</si>
  <si>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</si>
  <si>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</si>
  <si>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</si>
  <si>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</si>
  <si>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</si>
  <si>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Meal (Meat entree)</t>
  </si>
  <si>
    <t>Meal (Meat-free Salad)</t>
  </si>
  <si>
    <t>Cluskey</t>
  </si>
  <si>
    <t>Bob</t>
  </si>
  <si>
    <t>Gerdes</t>
  </si>
  <si>
    <t>Rod</t>
  </si>
  <si>
    <t>Christime</t>
  </si>
  <si>
    <t>Bush</t>
  </si>
  <si>
    <t>Singleton</t>
  </si>
  <si>
    <t>Paul</t>
  </si>
  <si>
    <t>Janet - Meat entrée</t>
  </si>
  <si>
    <t>Deborah - Meat entrée</t>
  </si>
  <si>
    <t>Richard - Meat entrée</t>
  </si>
  <si>
    <t>Fred Schor - Meat entrée</t>
  </si>
  <si>
    <t>Cheryl - Salad entrée</t>
  </si>
  <si>
    <t>Swan</t>
  </si>
  <si>
    <t>Fish and Chips</t>
  </si>
  <si>
    <t>Roast Beef Sandwich</t>
  </si>
  <si>
    <t>Hanks</t>
  </si>
  <si>
    <t>Augustine</t>
  </si>
  <si>
    <t>Mitchell</t>
  </si>
  <si>
    <t>Eugene</t>
  </si>
  <si>
    <t>Garcia</t>
  </si>
  <si>
    <t>Bartley</t>
  </si>
  <si>
    <t>Loren</t>
  </si>
  <si>
    <t>Peterzen</t>
  </si>
  <si>
    <t>Pete</t>
  </si>
  <si>
    <t>Richard, Fish and Chips</t>
  </si>
  <si>
    <t>Byerley</t>
  </si>
  <si>
    <t>Grete</t>
  </si>
  <si>
    <t>Boyer</t>
  </si>
  <si>
    <t>Bills</t>
  </si>
  <si>
    <t>Al</t>
  </si>
  <si>
    <t>Dave</t>
  </si>
  <si>
    <t>Sykes</t>
  </si>
  <si>
    <t>Ruth</t>
  </si>
  <si>
    <t>Frank</t>
  </si>
  <si>
    <t>Stearns</t>
  </si>
  <si>
    <t>Fred Schor, Meat-free Salad.</t>
  </si>
  <si>
    <t>Wife Jeanne Rief, Fish and Chips</t>
  </si>
  <si>
    <t>Katherine, RB Sandwich</t>
  </si>
  <si>
    <t>Janet, Roast beef sandwich.</t>
  </si>
  <si>
    <t>Deborah, Fish and Chips</t>
  </si>
  <si>
    <t>NWFMOA MARCH 4, 2021 LUNCH</t>
  </si>
  <si>
    <t xml:space="preserve">Roast Beef Sandwich = </t>
  </si>
  <si>
    <t xml:space="preserve">Fish and Chips = </t>
  </si>
  <si>
    <t>Meat-Free Salad</t>
  </si>
  <si>
    <t xml:space="preserve">Meat-free Salad = </t>
  </si>
  <si>
    <t>Dues 2021</t>
  </si>
  <si>
    <t>Meat-free Salad</t>
  </si>
  <si>
    <t>Meal Selections</t>
  </si>
  <si>
    <t xml:space="preserve">Walk-In Reservations = </t>
  </si>
  <si>
    <t xml:space="preserve">Regular Reservations = </t>
  </si>
  <si>
    <t xml:space="preserve">Total Reservations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</si>
</sst>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0" fontId="2" fillId="0" borderId="1" xfId="0" applyFont="1" applyBorder="1" applyAlignment="1"/>
    <xf numFmtId="44" fontId="9" fillId="0" borderId="0" xfId="1" applyFont="1"/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33" t="s">
        <v>62</v>
      </c>
      <c r="B1" s="33"/>
      <c r="C1" s="33"/>
      <c r="D1" s="33"/>
      <c r="E1" s="33"/>
      <c r="F1" s="33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34" t="s">
        <v>76</v>
      </c>
      <c r="B36" s="34"/>
      <c r="C36" s="34"/>
      <c r="D36" s="34"/>
      <c r="E36" s="34"/>
      <c r="F36" s="34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36" t="s">
        <v>79</v>
      </c>
      <c r="B52" s="36"/>
      <c r="C52" s="36"/>
      <c r="D52" s="36"/>
      <c r="E52" s="36"/>
      <c r="F52" s="37"/>
    </row>
    <row r="53" spans="1:6" ht="21" x14ac:dyDescent="0.4">
      <c r="C53" s="35" t="s">
        <v>75</v>
      </c>
      <c r="D53" s="35"/>
      <c r="E53" s="14"/>
      <c r="F53" s="5"/>
    </row>
    <row r="54" spans="1:6" ht="21" x14ac:dyDescent="0.4">
      <c r="C54" s="35" t="s">
        <v>73</v>
      </c>
      <c r="D54" s="35"/>
      <c r="E54" s="14">
        <f>+E35</f>
        <v>27</v>
      </c>
      <c r="F54" s="5"/>
    </row>
    <row r="55" spans="1:6" ht="21" x14ac:dyDescent="0.4">
      <c r="C55" s="38" t="s">
        <v>83</v>
      </c>
      <c r="D55" s="39"/>
      <c r="E55" s="14">
        <v>1</v>
      </c>
      <c r="F55" s="5"/>
    </row>
    <row r="56" spans="1:6" ht="21" x14ac:dyDescent="0.4">
      <c r="C56" s="35" t="s">
        <v>74</v>
      </c>
      <c r="D56" s="35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E26"/>
  <sheetViews>
    <sheetView workbookViewId="0">
      <selection activeCell="E1" sqref="E1:E26"/>
    </sheetView>
  </sheetViews>
  <sheetFormatPr defaultRowHeight="14.4" x14ac:dyDescent="0.3"/>
  <cols>
    <col min="3" max="3" width="20" bestFit="1" customWidth="1"/>
    <col min="4" max="4" width="30.109375" bestFit="1" customWidth="1"/>
  </cols>
  <sheetData>
    <row r="1" spans="1:5" x14ac:dyDescent="0.3">
      <c r="A1" t="s">
        <v>41</v>
      </c>
      <c r="B1" t="s">
        <v>33</v>
      </c>
      <c r="C1" t="s">
        <v>87</v>
      </c>
      <c r="E1">
        <v>1</v>
      </c>
    </row>
    <row r="2" spans="1:5" x14ac:dyDescent="0.3">
      <c r="A2" t="s">
        <v>46</v>
      </c>
      <c r="B2" t="s">
        <v>47</v>
      </c>
      <c r="C2" t="s">
        <v>87</v>
      </c>
      <c r="D2" t="s">
        <v>97</v>
      </c>
      <c r="E2">
        <v>2</v>
      </c>
    </row>
    <row r="3" spans="1:5" x14ac:dyDescent="0.3">
      <c r="A3" t="s">
        <v>9</v>
      </c>
      <c r="B3" t="s">
        <v>51</v>
      </c>
      <c r="C3" t="s">
        <v>87</v>
      </c>
      <c r="E3">
        <v>1</v>
      </c>
    </row>
    <row r="4" spans="1:5" x14ac:dyDescent="0.3">
      <c r="A4" t="s">
        <v>94</v>
      </c>
      <c r="B4" t="s">
        <v>37</v>
      </c>
      <c r="C4" t="s">
        <v>87</v>
      </c>
      <c r="E4">
        <v>1</v>
      </c>
    </row>
    <row r="5" spans="1:5" x14ac:dyDescent="0.3">
      <c r="A5" t="s">
        <v>89</v>
      </c>
      <c r="B5" t="s">
        <v>90</v>
      </c>
      <c r="C5" t="s">
        <v>87</v>
      </c>
      <c r="E5">
        <v>1</v>
      </c>
    </row>
    <row r="6" spans="1:5" x14ac:dyDescent="0.3">
      <c r="A6" t="s">
        <v>11</v>
      </c>
      <c r="B6" t="s">
        <v>23</v>
      </c>
      <c r="C6" t="s">
        <v>87</v>
      </c>
      <c r="E6">
        <v>1</v>
      </c>
    </row>
    <row r="7" spans="1:5" x14ac:dyDescent="0.3">
      <c r="A7" t="s">
        <v>27</v>
      </c>
      <c r="B7" t="s">
        <v>4</v>
      </c>
      <c r="C7" t="s">
        <v>88</v>
      </c>
      <c r="E7">
        <v>1</v>
      </c>
    </row>
    <row r="8" spans="1:5" x14ac:dyDescent="0.3">
      <c r="A8" t="s">
        <v>12</v>
      </c>
      <c r="B8" t="s">
        <v>13</v>
      </c>
      <c r="C8" t="s">
        <v>87</v>
      </c>
      <c r="E8">
        <v>1</v>
      </c>
    </row>
    <row r="9" spans="1:5" x14ac:dyDescent="0.3">
      <c r="A9" t="s">
        <v>91</v>
      </c>
      <c r="B9" t="s">
        <v>92</v>
      </c>
      <c r="C9" t="s">
        <v>87</v>
      </c>
      <c r="E9">
        <v>1</v>
      </c>
    </row>
    <row r="10" spans="1:5" x14ac:dyDescent="0.3">
      <c r="A10" t="s">
        <v>16</v>
      </c>
      <c r="B10" t="s">
        <v>17</v>
      </c>
      <c r="C10" t="s">
        <v>87</v>
      </c>
      <c r="D10" t="s">
        <v>98</v>
      </c>
      <c r="E10">
        <v>2</v>
      </c>
    </row>
    <row r="11" spans="1:5" x14ac:dyDescent="0.3">
      <c r="A11" t="s">
        <v>34</v>
      </c>
      <c r="B11" t="s">
        <v>93</v>
      </c>
      <c r="C11" t="s">
        <v>88</v>
      </c>
      <c r="D11" t="s">
        <v>99</v>
      </c>
      <c r="E11">
        <v>2</v>
      </c>
    </row>
    <row r="12" spans="1:5" x14ac:dyDescent="0.3">
      <c r="A12" t="s">
        <v>14</v>
      </c>
      <c r="B12" t="s">
        <v>15</v>
      </c>
      <c r="C12" t="s">
        <v>87</v>
      </c>
      <c r="E12">
        <v>1</v>
      </c>
    </row>
    <row r="13" spans="1:5" x14ac:dyDescent="0.3">
      <c r="A13" t="s">
        <v>10</v>
      </c>
      <c r="B13" t="s">
        <v>35</v>
      </c>
      <c r="C13" t="s">
        <v>87</v>
      </c>
      <c r="E13">
        <v>1</v>
      </c>
    </row>
    <row r="14" spans="1:5" x14ac:dyDescent="0.3">
      <c r="A14" t="s">
        <v>2</v>
      </c>
      <c r="B14" t="s">
        <v>3</v>
      </c>
      <c r="C14" t="s">
        <v>87</v>
      </c>
      <c r="E14">
        <v>1</v>
      </c>
    </row>
    <row r="15" spans="1:5" x14ac:dyDescent="0.3">
      <c r="A15" t="s">
        <v>7</v>
      </c>
      <c r="B15" t="s">
        <v>8</v>
      </c>
      <c r="C15" t="s">
        <v>87</v>
      </c>
      <c r="D15" t="s">
        <v>101</v>
      </c>
      <c r="E15">
        <v>2</v>
      </c>
    </row>
    <row r="16" spans="1:5" x14ac:dyDescent="0.3">
      <c r="A16" t="s">
        <v>28</v>
      </c>
      <c r="B16" t="s">
        <v>29</v>
      </c>
      <c r="C16" t="s">
        <v>88</v>
      </c>
      <c r="E16">
        <v>1</v>
      </c>
    </row>
    <row r="17" spans="1:5" x14ac:dyDescent="0.3">
      <c r="A17" t="s">
        <v>55</v>
      </c>
      <c r="B17" t="s">
        <v>56</v>
      </c>
      <c r="C17" t="s">
        <v>87</v>
      </c>
      <c r="E17">
        <v>1</v>
      </c>
    </row>
    <row r="18" spans="1:5" x14ac:dyDescent="0.3">
      <c r="A18" t="s">
        <v>24</v>
      </c>
      <c r="B18" t="s">
        <v>25</v>
      </c>
      <c r="C18" t="s">
        <v>87</v>
      </c>
      <c r="E18">
        <v>1</v>
      </c>
    </row>
    <row r="19" spans="1:5" x14ac:dyDescent="0.3">
      <c r="A19" t="s">
        <v>50</v>
      </c>
      <c r="B19" t="s">
        <v>57</v>
      </c>
      <c r="C19" t="s">
        <v>87</v>
      </c>
      <c r="E19">
        <v>1</v>
      </c>
    </row>
    <row r="20" spans="1:5" x14ac:dyDescent="0.3">
      <c r="A20" t="s">
        <v>5</v>
      </c>
      <c r="B20" t="s">
        <v>6</v>
      </c>
      <c r="C20" t="s">
        <v>87</v>
      </c>
      <c r="E20">
        <v>1</v>
      </c>
    </row>
    <row r="21" spans="1:5" x14ac:dyDescent="0.3">
      <c r="A21" t="s">
        <v>48</v>
      </c>
      <c r="B21" t="s">
        <v>49</v>
      </c>
      <c r="C21" t="s">
        <v>87</v>
      </c>
      <c r="E21">
        <v>1</v>
      </c>
    </row>
    <row r="22" spans="1:5" x14ac:dyDescent="0.3">
      <c r="A22" t="s">
        <v>95</v>
      </c>
      <c r="B22" t="s">
        <v>96</v>
      </c>
      <c r="C22" t="s">
        <v>87</v>
      </c>
      <c r="D22" t="s">
        <v>100</v>
      </c>
      <c r="E22">
        <v>2</v>
      </c>
    </row>
    <row r="23" spans="1:5" x14ac:dyDescent="0.3">
      <c r="A23" t="s">
        <v>59</v>
      </c>
      <c r="B23" t="s">
        <v>60</v>
      </c>
      <c r="C23" t="s">
        <v>87</v>
      </c>
      <c r="E23">
        <v>1</v>
      </c>
    </row>
    <row r="24" spans="1:5" x14ac:dyDescent="0.3">
      <c r="A24" t="s">
        <v>36</v>
      </c>
      <c r="B24" t="s">
        <v>37</v>
      </c>
      <c r="C24" t="s">
        <v>87</v>
      </c>
      <c r="E24">
        <v>1</v>
      </c>
    </row>
    <row r="25" spans="1:5" x14ac:dyDescent="0.3">
      <c r="A25" t="s">
        <v>61</v>
      </c>
      <c r="B25" t="s">
        <v>40</v>
      </c>
      <c r="C25" t="s">
        <v>87</v>
      </c>
      <c r="E25">
        <v>1</v>
      </c>
    </row>
    <row r="26" spans="1:5" x14ac:dyDescent="0.3">
      <c r="A26" t="s">
        <v>0</v>
      </c>
      <c r="B26" t="s">
        <v>1</v>
      </c>
      <c r="C26" t="s">
        <v>87</v>
      </c>
      <c r="E26">
        <v>1</v>
      </c>
    </row>
  </sheetData>
  <sortState xmlns:xlrd2="http://schemas.microsoft.com/office/spreadsheetml/2017/richdata2" ref="A1:E26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68"/>
  <sheetViews>
    <sheetView tabSelected="1" workbookViewId="0">
      <selection activeCell="A65" sqref="A65:F65"/>
    </sheetView>
  </sheetViews>
  <sheetFormatPr defaultRowHeight="14.4" x14ac:dyDescent="0.3"/>
  <cols>
    <col min="1" max="1" width="17.6640625" bestFit="1" customWidth="1"/>
    <col min="2" max="2" width="12" customWidth="1"/>
    <col min="3" max="3" width="20" bestFit="1" customWidth="1"/>
    <col min="4" max="4" width="24.77734375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33" t="s">
        <v>130</v>
      </c>
      <c r="B1" s="33"/>
      <c r="C1" s="33"/>
      <c r="D1" s="33"/>
      <c r="E1" s="33"/>
      <c r="F1" s="33"/>
      <c r="I1" s="7" t="s">
        <v>103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104</v>
      </c>
    </row>
    <row r="3" spans="1:9" ht="21" x14ac:dyDescent="0.3">
      <c r="A3" s="23" t="s">
        <v>106</v>
      </c>
      <c r="B3" s="23" t="s">
        <v>8</v>
      </c>
      <c r="C3" s="26" t="s">
        <v>103</v>
      </c>
      <c r="D3" s="25"/>
      <c r="E3" s="10">
        <v>1</v>
      </c>
      <c r="F3" s="5"/>
      <c r="I3" t="s">
        <v>133</v>
      </c>
    </row>
    <row r="4" spans="1:9" ht="21" x14ac:dyDescent="0.3">
      <c r="A4" s="23" t="s">
        <v>110</v>
      </c>
      <c r="B4" s="23" t="s">
        <v>111</v>
      </c>
      <c r="C4" s="26" t="s">
        <v>103</v>
      </c>
      <c r="D4" s="25"/>
      <c r="E4" s="10">
        <v>1</v>
      </c>
      <c r="F4" s="5"/>
    </row>
    <row r="5" spans="1:9" ht="21" x14ac:dyDescent="0.3">
      <c r="A5" s="23" t="s">
        <v>46</v>
      </c>
      <c r="B5" s="23" t="s">
        <v>47</v>
      </c>
      <c r="C5" s="24" t="s">
        <v>103</v>
      </c>
      <c r="D5" s="25" t="s">
        <v>128</v>
      </c>
      <c r="E5" s="10">
        <v>2</v>
      </c>
      <c r="F5" s="5"/>
    </row>
    <row r="6" spans="1:9" ht="21" x14ac:dyDescent="0.3">
      <c r="A6" s="23" t="s">
        <v>118</v>
      </c>
      <c r="B6" s="23" t="s">
        <v>119</v>
      </c>
      <c r="C6" s="24" t="s">
        <v>104</v>
      </c>
      <c r="D6" s="25"/>
      <c r="E6" s="10">
        <v>1</v>
      </c>
      <c r="F6" s="5"/>
    </row>
    <row r="7" spans="1:9" ht="21" x14ac:dyDescent="0.3">
      <c r="A7" s="23" t="s">
        <v>117</v>
      </c>
      <c r="B7" s="23" t="s">
        <v>1</v>
      </c>
      <c r="C7" s="24" t="s">
        <v>103</v>
      </c>
      <c r="D7" s="25"/>
      <c r="E7" s="10">
        <v>1</v>
      </c>
      <c r="F7" s="10"/>
    </row>
    <row r="8" spans="1:9" ht="21" x14ac:dyDescent="0.3">
      <c r="A8" s="23" t="s">
        <v>9</v>
      </c>
      <c r="B8" s="23" t="s">
        <v>51</v>
      </c>
      <c r="C8" s="26" t="s">
        <v>104</v>
      </c>
      <c r="D8" s="25"/>
      <c r="E8" s="10">
        <v>1</v>
      </c>
      <c r="F8" s="5"/>
    </row>
    <row r="9" spans="1:9" ht="28.8" x14ac:dyDescent="0.3">
      <c r="A9" s="23" t="s">
        <v>115</v>
      </c>
      <c r="B9" s="23" t="s">
        <v>49</v>
      </c>
      <c r="C9" s="26" t="s">
        <v>103</v>
      </c>
      <c r="D9" s="25" t="s">
        <v>126</v>
      </c>
      <c r="E9" s="10">
        <v>2</v>
      </c>
      <c r="F9" s="5"/>
    </row>
    <row r="10" spans="1:9" ht="21" x14ac:dyDescent="0.3">
      <c r="A10" s="23" t="s">
        <v>30</v>
      </c>
      <c r="B10" s="23" t="s">
        <v>31</v>
      </c>
      <c r="C10" s="26" t="s">
        <v>103</v>
      </c>
      <c r="D10" s="25"/>
      <c r="E10" s="10">
        <v>1</v>
      </c>
      <c r="F10" s="5"/>
    </row>
    <row r="11" spans="1:9" ht="21" x14ac:dyDescent="0.3">
      <c r="A11" s="23" t="s">
        <v>11</v>
      </c>
      <c r="B11" s="23" t="s">
        <v>23</v>
      </c>
      <c r="C11" s="24" t="s">
        <v>103</v>
      </c>
      <c r="D11" s="25"/>
      <c r="E11" s="10">
        <v>1</v>
      </c>
      <c r="F11" s="5"/>
    </row>
    <row r="12" spans="1:9" ht="21" x14ac:dyDescent="0.3">
      <c r="A12" s="23" t="s">
        <v>52</v>
      </c>
      <c r="B12" s="23" t="s">
        <v>53</v>
      </c>
      <c r="C12" s="26" t="s">
        <v>103</v>
      </c>
      <c r="D12" s="25"/>
      <c r="E12" s="10">
        <v>1</v>
      </c>
      <c r="F12" s="5"/>
    </row>
    <row r="13" spans="1:9" ht="21" x14ac:dyDescent="0.3">
      <c r="A13" s="23" t="s">
        <v>12</v>
      </c>
      <c r="B13" s="23" t="s">
        <v>13</v>
      </c>
      <c r="C13" s="24" t="s">
        <v>103</v>
      </c>
      <c r="D13" s="25"/>
      <c r="E13" s="10">
        <v>1</v>
      </c>
      <c r="F13" s="5"/>
    </row>
    <row r="14" spans="1:9" ht="21" x14ac:dyDescent="0.3">
      <c r="A14" s="23" t="s">
        <v>109</v>
      </c>
      <c r="B14" s="23" t="s">
        <v>33</v>
      </c>
      <c r="C14" s="26" t="s">
        <v>103</v>
      </c>
      <c r="D14" s="25"/>
      <c r="E14" s="10">
        <v>1</v>
      </c>
      <c r="F14" s="5"/>
      <c r="H14" s="9"/>
      <c r="I14" s="9"/>
    </row>
    <row r="15" spans="1:9" ht="21" x14ac:dyDescent="0.3">
      <c r="A15" s="23" t="s">
        <v>91</v>
      </c>
      <c r="B15" s="23" t="s">
        <v>92</v>
      </c>
      <c r="C15" s="24" t="s">
        <v>104</v>
      </c>
      <c r="D15" s="25"/>
      <c r="E15" s="10">
        <v>1</v>
      </c>
      <c r="F15" s="5"/>
    </row>
    <row r="16" spans="1:9" ht="21" x14ac:dyDescent="0.3">
      <c r="A16" s="23" t="s">
        <v>116</v>
      </c>
      <c r="B16" s="23" t="s">
        <v>90</v>
      </c>
      <c r="C16" s="26" t="s">
        <v>104</v>
      </c>
      <c r="D16" s="25" t="s">
        <v>127</v>
      </c>
      <c r="E16" s="10">
        <v>2</v>
      </c>
      <c r="F16" s="5"/>
    </row>
    <row r="17" spans="1:9" ht="21" x14ac:dyDescent="0.3">
      <c r="A17" s="23" t="s">
        <v>16</v>
      </c>
      <c r="B17" s="23" t="s">
        <v>17</v>
      </c>
      <c r="C17" s="24" t="s">
        <v>103</v>
      </c>
      <c r="D17" s="25" t="s">
        <v>129</v>
      </c>
      <c r="E17" s="10">
        <v>2</v>
      </c>
      <c r="F17" s="5"/>
    </row>
    <row r="18" spans="1:9" ht="21" x14ac:dyDescent="0.3">
      <c r="A18" s="23" t="s">
        <v>34</v>
      </c>
      <c r="B18" s="23" t="s">
        <v>42</v>
      </c>
      <c r="C18" s="26" t="s">
        <v>103</v>
      </c>
      <c r="D18" s="25" t="s">
        <v>114</v>
      </c>
      <c r="E18" s="10">
        <v>2</v>
      </c>
      <c r="F18" s="5"/>
    </row>
    <row r="19" spans="1:9" ht="21" x14ac:dyDescent="0.3">
      <c r="A19" s="23" t="s">
        <v>105</v>
      </c>
      <c r="B19" s="23" t="s">
        <v>23</v>
      </c>
      <c r="C19" s="24" t="s">
        <v>103</v>
      </c>
      <c r="D19" s="25"/>
      <c r="E19" s="10">
        <v>1</v>
      </c>
      <c r="F19" s="5"/>
    </row>
    <row r="20" spans="1:9" ht="21" x14ac:dyDescent="0.3">
      <c r="A20" s="23" t="s">
        <v>14</v>
      </c>
      <c r="B20" s="23" t="s">
        <v>15</v>
      </c>
      <c r="C20" s="24" t="s">
        <v>104</v>
      </c>
      <c r="D20" s="25"/>
      <c r="E20" s="10">
        <v>1</v>
      </c>
      <c r="F20" s="5"/>
    </row>
    <row r="21" spans="1:9" ht="21" x14ac:dyDescent="0.3">
      <c r="A21" s="23" t="s">
        <v>10</v>
      </c>
      <c r="B21" s="23" t="s">
        <v>35</v>
      </c>
      <c r="C21" s="24" t="s">
        <v>104</v>
      </c>
      <c r="D21" s="25"/>
      <c r="E21" s="10">
        <v>1</v>
      </c>
      <c r="F21" s="5"/>
    </row>
    <row r="22" spans="1:9" ht="21" x14ac:dyDescent="0.3">
      <c r="A22" s="23" t="s">
        <v>71</v>
      </c>
      <c r="B22" s="23" t="s">
        <v>72</v>
      </c>
      <c r="C22" s="26" t="s">
        <v>103</v>
      </c>
      <c r="D22" s="25"/>
      <c r="E22" s="10">
        <v>1</v>
      </c>
      <c r="F22" s="5"/>
    </row>
    <row r="23" spans="1:9" ht="21" x14ac:dyDescent="0.3">
      <c r="A23" s="23" t="s">
        <v>2</v>
      </c>
      <c r="B23" s="23" t="s">
        <v>3</v>
      </c>
      <c r="C23" s="26" t="s">
        <v>103</v>
      </c>
      <c r="D23" s="25"/>
      <c r="E23" s="10">
        <v>1</v>
      </c>
      <c r="F23" s="5"/>
    </row>
    <row r="24" spans="1:9" ht="21" x14ac:dyDescent="0.3">
      <c r="A24" s="23" t="s">
        <v>7</v>
      </c>
      <c r="B24" s="23" t="s">
        <v>8</v>
      </c>
      <c r="C24" s="26" t="s">
        <v>136</v>
      </c>
      <c r="D24" s="25"/>
      <c r="E24" s="10">
        <v>1</v>
      </c>
      <c r="F24" s="5"/>
    </row>
    <row r="25" spans="1:9" ht="21" x14ac:dyDescent="0.3">
      <c r="A25" s="23" t="s">
        <v>28</v>
      </c>
      <c r="B25" s="23" t="s">
        <v>29</v>
      </c>
      <c r="C25" s="24" t="s">
        <v>103</v>
      </c>
      <c r="D25" s="25"/>
      <c r="E25" s="10">
        <v>1</v>
      </c>
      <c r="F25" s="5"/>
    </row>
    <row r="26" spans="1:9" ht="21" x14ac:dyDescent="0.3">
      <c r="A26" s="23" t="s">
        <v>55</v>
      </c>
      <c r="B26" s="23" t="s">
        <v>56</v>
      </c>
      <c r="C26" s="24" t="s">
        <v>104</v>
      </c>
      <c r="D26" s="25"/>
      <c r="E26" s="10">
        <v>1</v>
      </c>
      <c r="F26" s="5"/>
    </row>
    <row r="27" spans="1:9" ht="21" x14ac:dyDescent="0.3">
      <c r="A27" s="23" t="s">
        <v>107</v>
      </c>
      <c r="B27" s="23" t="s">
        <v>108</v>
      </c>
      <c r="C27" s="26" t="s">
        <v>103</v>
      </c>
      <c r="D27" s="25"/>
      <c r="E27" s="10">
        <v>1</v>
      </c>
      <c r="F27" s="5"/>
    </row>
    <row r="28" spans="1:9" ht="21" x14ac:dyDescent="0.3">
      <c r="A28" s="23" t="s">
        <v>24</v>
      </c>
      <c r="B28" s="23" t="s">
        <v>25</v>
      </c>
      <c r="C28" s="24" t="s">
        <v>103</v>
      </c>
      <c r="D28" s="25"/>
      <c r="E28" s="10">
        <v>1</v>
      </c>
      <c r="F28" s="5"/>
    </row>
    <row r="29" spans="1:9" ht="21" x14ac:dyDescent="0.3">
      <c r="A29" s="23" t="s">
        <v>50</v>
      </c>
      <c r="B29" s="23" t="s">
        <v>120</v>
      </c>
      <c r="C29" s="24" t="s">
        <v>103</v>
      </c>
      <c r="D29" s="25"/>
      <c r="E29" s="10">
        <v>1</v>
      </c>
      <c r="F29" s="5"/>
    </row>
    <row r="30" spans="1:9" ht="21" x14ac:dyDescent="0.3">
      <c r="A30" s="23" t="s">
        <v>112</v>
      </c>
      <c r="B30" s="23" t="s">
        <v>113</v>
      </c>
      <c r="C30" s="26" t="s">
        <v>103</v>
      </c>
      <c r="D30" s="25"/>
      <c r="E30" s="10">
        <v>1</v>
      </c>
      <c r="F30" s="5"/>
      <c r="H30" s="9"/>
      <c r="I30" s="9"/>
    </row>
    <row r="31" spans="1:9" ht="21" x14ac:dyDescent="0.3">
      <c r="A31" s="23" t="s">
        <v>5</v>
      </c>
      <c r="B31" s="23" t="s">
        <v>6</v>
      </c>
      <c r="C31" s="24" t="s">
        <v>103</v>
      </c>
      <c r="D31" s="25"/>
      <c r="E31" s="10">
        <v>1</v>
      </c>
      <c r="F31" s="5"/>
    </row>
    <row r="32" spans="1:9" ht="21" x14ac:dyDescent="0.3">
      <c r="A32" s="23" t="s">
        <v>48</v>
      </c>
      <c r="B32" s="23" t="s">
        <v>49</v>
      </c>
      <c r="C32" s="24" t="s">
        <v>104</v>
      </c>
      <c r="D32" s="25" t="s">
        <v>135</v>
      </c>
      <c r="E32" s="10">
        <v>1</v>
      </c>
      <c r="F32" s="5"/>
    </row>
    <row r="33" spans="1:6" ht="21" x14ac:dyDescent="0.3">
      <c r="A33" s="23" t="s">
        <v>48</v>
      </c>
      <c r="B33" s="23" t="s">
        <v>123</v>
      </c>
      <c r="C33" s="24" t="s">
        <v>103</v>
      </c>
      <c r="D33" s="25" t="s">
        <v>135</v>
      </c>
      <c r="E33" s="10">
        <v>1</v>
      </c>
      <c r="F33" s="5"/>
    </row>
    <row r="34" spans="1:6" ht="21" x14ac:dyDescent="0.3">
      <c r="A34" s="23" t="s">
        <v>43</v>
      </c>
      <c r="B34" s="23" t="s">
        <v>44</v>
      </c>
      <c r="C34" s="26" t="s">
        <v>103</v>
      </c>
      <c r="D34" s="25"/>
      <c r="E34" s="10">
        <v>1</v>
      </c>
      <c r="F34" s="5"/>
    </row>
    <row r="35" spans="1:6" ht="21" x14ac:dyDescent="0.3">
      <c r="A35" s="23" t="s">
        <v>58</v>
      </c>
      <c r="B35" s="23" t="s">
        <v>4</v>
      </c>
      <c r="C35" s="24" t="s">
        <v>104</v>
      </c>
      <c r="D35" s="27" t="s">
        <v>135</v>
      </c>
      <c r="E35" s="10">
        <v>1</v>
      </c>
      <c r="F35" s="5"/>
    </row>
    <row r="36" spans="1:6" ht="21" x14ac:dyDescent="0.3">
      <c r="A36" s="23" t="s">
        <v>95</v>
      </c>
      <c r="B36" s="23" t="s">
        <v>96</v>
      </c>
      <c r="C36" s="26" t="s">
        <v>103</v>
      </c>
      <c r="D36" s="25" t="s">
        <v>125</v>
      </c>
      <c r="E36" s="10">
        <v>2</v>
      </c>
      <c r="F36" s="5"/>
    </row>
    <row r="37" spans="1:6" ht="21" x14ac:dyDescent="0.3">
      <c r="A37" s="23" t="s">
        <v>59</v>
      </c>
      <c r="B37" s="23" t="s">
        <v>60</v>
      </c>
      <c r="C37" s="26" t="s">
        <v>103</v>
      </c>
      <c r="D37" s="25"/>
      <c r="E37" s="10">
        <v>1</v>
      </c>
      <c r="F37" s="5"/>
    </row>
    <row r="38" spans="1:6" ht="21" x14ac:dyDescent="0.3">
      <c r="A38" s="23" t="s">
        <v>124</v>
      </c>
      <c r="B38" s="23" t="s">
        <v>119</v>
      </c>
      <c r="C38" s="24" t="s">
        <v>104</v>
      </c>
      <c r="D38" s="25"/>
      <c r="E38" s="10">
        <v>1</v>
      </c>
      <c r="F38" s="5"/>
    </row>
    <row r="39" spans="1:6" ht="21" x14ac:dyDescent="0.3">
      <c r="A39" s="23" t="s">
        <v>102</v>
      </c>
      <c r="B39" s="23" t="s">
        <v>57</v>
      </c>
      <c r="C39" s="24" t="s">
        <v>103</v>
      </c>
      <c r="D39" s="25"/>
      <c r="E39" s="10">
        <v>1</v>
      </c>
      <c r="F39" s="5"/>
    </row>
    <row r="40" spans="1:6" ht="21" x14ac:dyDescent="0.3">
      <c r="A40" s="23" t="s">
        <v>121</v>
      </c>
      <c r="B40" s="23" t="s">
        <v>122</v>
      </c>
      <c r="C40" s="24" t="s">
        <v>103</v>
      </c>
      <c r="D40" s="25"/>
      <c r="E40" s="10">
        <v>1</v>
      </c>
      <c r="F40" s="5"/>
    </row>
    <row r="41" spans="1:6" ht="21" x14ac:dyDescent="0.3">
      <c r="A41" s="23" t="s">
        <v>36</v>
      </c>
      <c r="B41" s="23" t="s">
        <v>37</v>
      </c>
      <c r="C41" s="24" t="s">
        <v>103</v>
      </c>
      <c r="D41" s="25"/>
      <c r="E41" s="10">
        <v>1</v>
      </c>
      <c r="F41" s="5"/>
    </row>
    <row r="42" spans="1:6" ht="21" x14ac:dyDescent="0.3">
      <c r="A42" s="23" t="s">
        <v>0</v>
      </c>
      <c r="B42" s="23" t="s">
        <v>1</v>
      </c>
      <c r="C42" s="24" t="s">
        <v>103</v>
      </c>
      <c r="D42" s="25"/>
      <c r="E42" s="10">
        <v>1</v>
      </c>
      <c r="F42" s="5"/>
    </row>
    <row r="43" spans="1:6" ht="21" x14ac:dyDescent="0.4">
      <c r="D43" s="11" t="s">
        <v>73</v>
      </c>
      <c r="E43" s="17">
        <f>SUM(E3:E42)</f>
        <v>46</v>
      </c>
      <c r="F43" s="13"/>
    </row>
    <row r="44" spans="1:6" ht="21" x14ac:dyDescent="0.4">
      <c r="A44" s="34" t="s">
        <v>76</v>
      </c>
      <c r="B44" s="34"/>
      <c r="C44" s="34"/>
      <c r="D44" s="34"/>
      <c r="E44" s="34"/>
      <c r="F44" s="34"/>
    </row>
    <row r="45" spans="1:6" ht="18" x14ac:dyDescent="0.35">
      <c r="A45" s="15" t="s">
        <v>18</v>
      </c>
      <c r="B45" s="15" t="s">
        <v>19</v>
      </c>
      <c r="C45" s="15" t="s">
        <v>20</v>
      </c>
      <c r="D45" s="15" t="s">
        <v>22</v>
      </c>
      <c r="E45" s="15" t="s">
        <v>21</v>
      </c>
      <c r="F45" s="6" t="s">
        <v>26</v>
      </c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x14ac:dyDescent="0.3">
      <c r="A52" s="5"/>
      <c r="B52" s="5"/>
      <c r="C52" s="5"/>
      <c r="D52" s="5"/>
      <c r="E52" s="5"/>
      <c r="F52" s="5"/>
    </row>
    <row r="53" spans="1:6" x14ac:dyDescent="0.3">
      <c r="A53" s="5"/>
      <c r="B53" s="5"/>
      <c r="C53" s="5"/>
      <c r="D53" s="5"/>
      <c r="E53" s="5"/>
      <c r="F53" s="5"/>
    </row>
    <row r="54" spans="1:6" x14ac:dyDescent="0.3">
      <c r="A54" s="5"/>
      <c r="B54" s="5"/>
      <c r="C54" s="5"/>
      <c r="D54" s="5"/>
      <c r="E54" s="5"/>
      <c r="F54" s="5"/>
    </row>
    <row r="55" spans="1:6" x14ac:dyDescent="0.3">
      <c r="A55" s="5"/>
      <c r="B55" s="5"/>
      <c r="C55" s="5"/>
      <c r="D55" s="5"/>
      <c r="E55" s="5"/>
      <c r="F55" s="5"/>
    </row>
    <row r="56" spans="1:6" x14ac:dyDescent="0.3">
      <c r="A56" s="5"/>
      <c r="B56" s="5"/>
      <c r="C56" s="5"/>
      <c r="D56" s="5"/>
      <c r="E56" s="5"/>
      <c r="F56" s="5"/>
    </row>
    <row r="57" spans="1:6" x14ac:dyDescent="0.3">
      <c r="A57" s="5"/>
      <c r="B57" s="5"/>
      <c r="C57" s="5"/>
      <c r="D57" s="5"/>
      <c r="E57" s="5"/>
      <c r="F57" s="5"/>
    </row>
    <row r="58" spans="1:6" x14ac:dyDescent="0.3">
      <c r="A58" s="5"/>
      <c r="B58" s="5"/>
      <c r="C58" s="5"/>
      <c r="D58" s="5"/>
      <c r="E58" s="5"/>
      <c r="F58" s="5"/>
    </row>
    <row r="59" spans="1:6" x14ac:dyDescent="0.3">
      <c r="A59" s="5"/>
      <c r="B59" s="5"/>
      <c r="C59" s="5"/>
      <c r="D59" s="5"/>
      <c r="E59" s="5"/>
      <c r="F59" s="5"/>
    </row>
    <row r="60" spans="1:6" ht="21" x14ac:dyDescent="0.4">
      <c r="A60" s="36" t="s">
        <v>79</v>
      </c>
      <c r="B60" s="36"/>
      <c r="C60" s="36"/>
      <c r="D60" s="36"/>
      <c r="E60" s="36"/>
      <c r="F60" s="37"/>
    </row>
    <row r="61" spans="1:6" ht="21" x14ac:dyDescent="0.4">
      <c r="B61" s="35" t="s">
        <v>138</v>
      </c>
      <c r="C61" s="35"/>
      <c r="D61" s="14"/>
      <c r="E61" s="29" t="str">
        <f>"@ "&amp;"$14.00"</f>
        <v>@ $14.00</v>
      </c>
      <c r="F61" s="5"/>
    </row>
    <row r="62" spans="1:6" ht="21" x14ac:dyDescent="0.4">
      <c r="B62" s="35" t="s">
        <v>139</v>
      </c>
      <c r="C62" s="35"/>
      <c r="D62" s="14">
        <f>SUM(E3:E42)</f>
        <v>46</v>
      </c>
      <c r="E62" s="29" t="str">
        <f>"@ "&amp;"$14.00"</f>
        <v>@ $14.00</v>
      </c>
      <c r="F62" s="30">
        <f>+D62*14</f>
        <v>644</v>
      </c>
    </row>
    <row r="63" spans="1:6" ht="21" x14ac:dyDescent="0.4">
      <c r="B63" s="35" t="s">
        <v>83</v>
      </c>
      <c r="C63" s="35"/>
      <c r="D63" s="14">
        <v>0</v>
      </c>
      <c r="E63" s="32">
        <v>0</v>
      </c>
      <c r="F63" s="30">
        <v>0</v>
      </c>
    </row>
    <row r="64" spans="1:6" ht="21" x14ac:dyDescent="0.4">
      <c r="B64" s="35" t="s">
        <v>140</v>
      </c>
      <c r="C64" s="35"/>
      <c r="D64" s="31"/>
      <c r="E64" s="29" t="str">
        <f>"@ "&amp;"$14.00"</f>
        <v>@ $14.00</v>
      </c>
      <c r="F64" s="28"/>
    </row>
    <row r="65" spans="1:6" ht="21" x14ac:dyDescent="0.4">
      <c r="A65" s="36" t="s">
        <v>137</v>
      </c>
      <c r="B65" s="36"/>
      <c r="C65" s="36"/>
      <c r="D65" s="36"/>
      <c r="E65" s="36"/>
      <c r="F65" s="37"/>
    </row>
    <row r="66" spans="1:6" ht="21" x14ac:dyDescent="0.4">
      <c r="B66" s="35" t="s">
        <v>132</v>
      </c>
      <c r="C66" s="35"/>
      <c r="D66" s="14">
        <f>COUNTIF($C$3:$C$42,I1)+3</f>
        <v>32</v>
      </c>
    </row>
    <row r="67" spans="1:6" ht="21" x14ac:dyDescent="0.4">
      <c r="B67" s="35" t="s">
        <v>131</v>
      </c>
      <c r="C67" s="35"/>
      <c r="D67" s="14">
        <f>COUNTIF($C$3:$C$42,I2)+2</f>
        <v>12</v>
      </c>
    </row>
    <row r="68" spans="1:6" ht="21" x14ac:dyDescent="0.4">
      <c r="B68" s="35" t="s">
        <v>134</v>
      </c>
      <c r="C68" s="35"/>
      <c r="D68" s="14">
        <f>COUNTIF($C$3:$C$42,I3)+1</f>
        <v>2</v>
      </c>
    </row>
  </sheetData>
  <sortState xmlns:xlrd2="http://schemas.microsoft.com/office/spreadsheetml/2017/richdata2" ref="A3:E42">
    <sortCondition ref="A3:A42"/>
  </sortState>
  <mergeCells count="11">
    <mergeCell ref="A1:F1"/>
    <mergeCell ref="A44:F44"/>
    <mergeCell ref="A60:F60"/>
    <mergeCell ref="B61:C61"/>
    <mergeCell ref="B62:C62"/>
    <mergeCell ref="B63:C63"/>
    <mergeCell ref="B64:C64"/>
    <mergeCell ref="B66:C66"/>
    <mergeCell ref="B67:C67"/>
    <mergeCell ref="B68:C68"/>
    <mergeCell ref="A65:F65"/>
  </mergeCells>
  <pageMargins left="0.7" right="0.7" top="0.75" bottom="0.75" header="0.3" footer="0.3"/>
  <pageSetup scale="88" fitToHeight="0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Sheet3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2021-02-28T14:54:02Z</cp:lastPrinted>
  <dcterms:created xsi:type="dcterms:W3CDTF">2020-08-30T14:40:31Z</dcterms:created>
  <dcterms:modified xsi:type="dcterms:W3CDTF">2021-02-28T15:03:39Z</dcterms:modified>
</cp:coreProperties>
</file>