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F\MOAA\reservations\"/>
    </mc:Choice>
  </mc:AlternateContent>
  <xr:revisionPtr revIDLastSave="0" documentId="13_ncr:1_{E33100BD-184A-4572-A253-898FB78DFE04}" xr6:coauthVersionLast="47" xr6:coauthVersionMax="47" xr10:uidLastSave="{00000000-0000-0000-0000-000000000000}"/>
  <bookViews>
    <workbookView xWindow="600" yWindow="444" windowWidth="21168" windowHeight="12000" xr2:uid="{284695E9-3A1F-4567-8E4A-BC621F0985CF}"/>
  </bookViews>
  <sheets>
    <sheet name="Sheet1" sheetId="1" r:id="rId1"/>
  </sheets>
  <definedNames>
    <definedName name="_xlnm.Print_Area" localSheetId="0">Sheet1!$A$1:$P$30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7" i="1" l="1"/>
  <c r="L6" i="1"/>
  <c r="L5" i="1"/>
  <c r="L4" i="1"/>
  <c r="L3" i="1"/>
  <c r="K7" i="1"/>
  <c r="K6" i="1"/>
  <c r="K5" i="1"/>
  <c r="K4" i="1"/>
  <c r="K3" i="1"/>
  <c r="J7" i="1"/>
  <c r="I7" i="1"/>
  <c r="J6" i="1"/>
  <c r="I6" i="1"/>
  <c r="J5" i="1"/>
  <c r="I5" i="1"/>
  <c r="J4" i="1"/>
  <c r="I4" i="1"/>
  <c r="J3" i="1"/>
  <c r="I3" i="1"/>
</calcChain>
</file>

<file path=xl/sharedStrings.xml><?xml version="1.0" encoding="utf-8"?>
<sst xmlns="http://schemas.openxmlformats.org/spreadsheetml/2006/main" count="15" uniqueCount="10">
  <si>
    <t>Year</t>
  </si>
  <si>
    <t>Reservations</t>
  </si>
  <si>
    <t>Average</t>
  </si>
  <si>
    <t>Reservation Data from October 2018 through November 2022</t>
  </si>
  <si>
    <t>Minimum</t>
  </si>
  <si>
    <t>Maximum</t>
  </si>
  <si>
    <t>Median</t>
  </si>
  <si>
    <t>Numbers do not include those who only attended meeting and did not eat lunch…about 3-4 per meeting.</t>
  </si>
  <si>
    <t>COVID 
No meetings.</t>
  </si>
  <si>
    <t>Mode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</si>
</sst>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mmm\-yy;@"/>
  </numFmts>
  <fonts count="5" x14ac:knownFonts="1">
    <font>
      <sz val="11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b/>
      <sz val="18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1" xfId="0" applyBorder="1" applyAlignment="1">
      <alignment horizontal="center"/>
    </xf>
    <xf numFmtId="164" fontId="0" fillId="0" borderId="1" xfId="0" applyNumberFormat="1" applyBorder="1"/>
    <xf numFmtId="0" fontId="0" fillId="2" borderId="1" xfId="0" applyFill="1" applyBorder="1" applyAlignment="1">
      <alignment horizontal="center"/>
    </xf>
    <xf numFmtId="0" fontId="0" fillId="2" borderId="0" xfId="0" applyFill="1"/>
    <xf numFmtId="164" fontId="0" fillId="2" borderId="1" xfId="0" applyNumberFormat="1" applyFill="1" applyBorder="1"/>
    <xf numFmtId="2" fontId="0" fillId="2" borderId="1" xfId="0" applyNumberFormat="1" applyFill="1" applyBorder="1" applyAlignment="1">
      <alignment horizontal="center"/>
    </xf>
    <xf numFmtId="2" fontId="0" fillId="2" borderId="1" xfId="1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3" fillId="2" borderId="0" xfId="0" applyFont="1" applyFill="1"/>
    <xf numFmtId="0" fontId="2" fillId="2" borderId="0" xfId="0" applyFont="1" applyFill="1"/>
    <xf numFmtId="164" fontId="0" fillId="0" borderId="0" xfId="0" applyNumberFormat="1" applyBorder="1"/>
    <xf numFmtId="0" fontId="0" fillId="0" borderId="0" xfId="0" applyBorder="1" applyAlignment="1">
      <alignment horizontal="center"/>
    </xf>
    <xf numFmtId="0" fontId="0" fillId="2" borderId="0" xfId="0" applyFill="1" applyBorder="1"/>
    <xf numFmtId="0" fontId="3" fillId="2" borderId="0" xfId="0" applyFont="1" applyFill="1" applyBorder="1"/>
    <xf numFmtId="0" fontId="4" fillId="2" borderId="0" xfId="0" applyFont="1" applyFill="1" applyAlignment="1">
      <alignment horizontal="center"/>
    </xf>
    <xf numFmtId="0" fontId="0" fillId="2" borderId="0" xfId="0" applyFill="1" applyAlignment="1">
      <alignment horizont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/>
    </xf>
    <xf numFmtId="0" fontId="0" fillId="2" borderId="2" xfId="0" applyFill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Reservations from October 2018 to November 2022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Sheet1!$S$1</c:f>
              <c:strCache>
                <c:ptCount val="1"/>
                <c:pt idx="0">
                  <c:v>Reservations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Sheet1!$R$2:$R$51</c:f>
              <c:numCache>
                <c:formatCode>[$-409]mmm\-yy;@</c:formatCode>
                <c:ptCount val="50"/>
                <c:pt idx="0">
                  <c:v>43374</c:v>
                </c:pt>
                <c:pt idx="1">
                  <c:v>43405</c:v>
                </c:pt>
                <c:pt idx="2">
                  <c:v>43435</c:v>
                </c:pt>
                <c:pt idx="3">
                  <c:v>43466</c:v>
                </c:pt>
                <c:pt idx="4">
                  <c:v>43497</c:v>
                </c:pt>
                <c:pt idx="5">
                  <c:v>43525</c:v>
                </c:pt>
                <c:pt idx="6">
                  <c:v>43556</c:v>
                </c:pt>
                <c:pt idx="7">
                  <c:v>43586</c:v>
                </c:pt>
                <c:pt idx="8">
                  <c:v>43617</c:v>
                </c:pt>
                <c:pt idx="9">
                  <c:v>43647</c:v>
                </c:pt>
                <c:pt idx="10">
                  <c:v>43678</c:v>
                </c:pt>
                <c:pt idx="11">
                  <c:v>43709</c:v>
                </c:pt>
                <c:pt idx="12">
                  <c:v>43739</c:v>
                </c:pt>
                <c:pt idx="13">
                  <c:v>43770</c:v>
                </c:pt>
                <c:pt idx="14">
                  <c:v>43800</c:v>
                </c:pt>
                <c:pt idx="15">
                  <c:v>43831</c:v>
                </c:pt>
                <c:pt idx="16">
                  <c:v>43862</c:v>
                </c:pt>
                <c:pt idx="17">
                  <c:v>43891</c:v>
                </c:pt>
                <c:pt idx="18">
                  <c:v>43922</c:v>
                </c:pt>
                <c:pt idx="19">
                  <c:v>43952</c:v>
                </c:pt>
                <c:pt idx="20">
                  <c:v>43983</c:v>
                </c:pt>
                <c:pt idx="21">
                  <c:v>44013</c:v>
                </c:pt>
                <c:pt idx="22">
                  <c:v>44044</c:v>
                </c:pt>
                <c:pt idx="23">
                  <c:v>44075</c:v>
                </c:pt>
                <c:pt idx="24">
                  <c:v>44105</c:v>
                </c:pt>
                <c:pt idx="25">
                  <c:v>44136</c:v>
                </c:pt>
                <c:pt idx="26">
                  <c:v>44166</c:v>
                </c:pt>
                <c:pt idx="27">
                  <c:v>44197</c:v>
                </c:pt>
                <c:pt idx="28">
                  <c:v>44228</c:v>
                </c:pt>
                <c:pt idx="29">
                  <c:v>44256</c:v>
                </c:pt>
                <c:pt idx="30">
                  <c:v>44287</c:v>
                </c:pt>
                <c:pt idx="31">
                  <c:v>44317</c:v>
                </c:pt>
                <c:pt idx="32">
                  <c:v>44348</c:v>
                </c:pt>
                <c:pt idx="33">
                  <c:v>44378</c:v>
                </c:pt>
                <c:pt idx="34">
                  <c:v>44409</c:v>
                </c:pt>
                <c:pt idx="35">
                  <c:v>44440</c:v>
                </c:pt>
                <c:pt idx="36">
                  <c:v>44470</c:v>
                </c:pt>
                <c:pt idx="37">
                  <c:v>44501</c:v>
                </c:pt>
                <c:pt idx="38">
                  <c:v>44531</c:v>
                </c:pt>
                <c:pt idx="39">
                  <c:v>44562</c:v>
                </c:pt>
                <c:pt idx="40">
                  <c:v>44593</c:v>
                </c:pt>
                <c:pt idx="41">
                  <c:v>44621</c:v>
                </c:pt>
                <c:pt idx="42">
                  <c:v>44652</c:v>
                </c:pt>
                <c:pt idx="43">
                  <c:v>44682</c:v>
                </c:pt>
                <c:pt idx="44">
                  <c:v>44713</c:v>
                </c:pt>
                <c:pt idx="45">
                  <c:v>44743</c:v>
                </c:pt>
                <c:pt idx="46">
                  <c:v>44774</c:v>
                </c:pt>
                <c:pt idx="47">
                  <c:v>44805</c:v>
                </c:pt>
                <c:pt idx="48">
                  <c:v>44835</c:v>
                </c:pt>
                <c:pt idx="49">
                  <c:v>44866</c:v>
                </c:pt>
              </c:numCache>
            </c:numRef>
          </c:cat>
          <c:val>
            <c:numRef>
              <c:f>Sheet1!$S$2:$S$51</c:f>
              <c:numCache>
                <c:formatCode>General</c:formatCode>
                <c:ptCount val="50"/>
                <c:pt idx="0">
                  <c:v>59</c:v>
                </c:pt>
                <c:pt idx="1">
                  <c:v>54</c:v>
                </c:pt>
                <c:pt idx="2">
                  <c:v>76</c:v>
                </c:pt>
                <c:pt idx="3">
                  <c:v>65</c:v>
                </c:pt>
                <c:pt idx="4">
                  <c:v>72</c:v>
                </c:pt>
                <c:pt idx="5">
                  <c:v>60</c:v>
                </c:pt>
                <c:pt idx="6">
                  <c:v>71</c:v>
                </c:pt>
                <c:pt idx="7">
                  <c:v>83</c:v>
                </c:pt>
                <c:pt idx="8">
                  <c:v>66</c:v>
                </c:pt>
                <c:pt idx="9">
                  <c:v>72</c:v>
                </c:pt>
                <c:pt idx="10">
                  <c:v>59</c:v>
                </c:pt>
                <c:pt idx="11">
                  <c:v>50</c:v>
                </c:pt>
                <c:pt idx="12">
                  <c:v>61</c:v>
                </c:pt>
                <c:pt idx="13">
                  <c:v>61</c:v>
                </c:pt>
                <c:pt idx="14">
                  <c:v>65</c:v>
                </c:pt>
                <c:pt idx="15">
                  <c:v>61</c:v>
                </c:pt>
                <c:pt idx="16">
                  <c:v>71</c:v>
                </c:pt>
                <c:pt idx="17">
                  <c:v>70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62</c:v>
                </c:pt>
                <c:pt idx="24">
                  <c:v>27</c:v>
                </c:pt>
                <c:pt idx="25">
                  <c:v>32</c:v>
                </c:pt>
                <c:pt idx="26">
                  <c:v>34</c:v>
                </c:pt>
                <c:pt idx="27">
                  <c:v>27</c:v>
                </c:pt>
                <c:pt idx="28">
                  <c:v>33</c:v>
                </c:pt>
                <c:pt idx="29">
                  <c:v>46</c:v>
                </c:pt>
                <c:pt idx="30">
                  <c:v>35</c:v>
                </c:pt>
                <c:pt idx="31">
                  <c:v>73</c:v>
                </c:pt>
                <c:pt idx="32">
                  <c:v>53</c:v>
                </c:pt>
                <c:pt idx="33">
                  <c:v>54</c:v>
                </c:pt>
                <c:pt idx="34">
                  <c:v>62</c:v>
                </c:pt>
                <c:pt idx="35">
                  <c:v>48</c:v>
                </c:pt>
                <c:pt idx="36">
                  <c:v>59</c:v>
                </c:pt>
                <c:pt idx="37">
                  <c:v>47</c:v>
                </c:pt>
                <c:pt idx="38">
                  <c:v>53</c:v>
                </c:pt>
                <c:pt idx="39">
                  <c:v>39</c:v>
                </c:pt>
                <c:pt idx="40">
                  <c:v>56</c:v>
                </c:pt>
                <c:pt idx="41">
                  <c:v>39</c:v>
                </c:pt>
                <c:pt idx="42">
                  <c:v>46</c:v>
                </c:pt>
                <c:pt idx="43">
                  <c:v>89</c:v>
                </c:pt>
                <c:pt idx="44">
                  <c:v>41</c:v>
                </c:pt>
                <c:pt idx="45">
                  <c:v>51</c:v>
                </c:pt>
                <c:pt idx="46">
                  <c:v>33</c:v>
                </c:pt>
                <c:pt idx="47">
                  <c:v>33</c:v>
                </c:pt>
                <c:pt idx="48">
                  <c:v>37</c:v>
                </c:pt>
                <c:pt idx="49">
                  <c:v>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C57-4889-B8DA-B9CAED6824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73704104"/>
        <c:axId val="473707056"/>
      </c:lineChart>
      <c:dateAx>
        <c:axId val="47370410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707056"/>
        <c:crosses val="autoZero"/>
        <c:auto val="0"/>
        <c:lblOffset val="100"/>
        <c:baseTimeUnit val="months"/>
        <c:majorUnit val="1"/>
        <c:majorTimeUnit val="months"/>
      </c:dateAx>
      <c:valAx>
        <c:axId val="473707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7041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19050</xdr:colOff>
      <xdr:row>8</xdr:row>
      <xdr:rowOff>26670</xdr:rowOff>
    </xdr:from>
    <xdr:to>
      <xdr:col>15</xdr:col>
      <xdr:colOff>754380</xdr:colOff>
      <xdr:row>29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92E8BCD-82C3-4025-A969-2D030D85137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373380</xdr:colOff>
      <xdr:row>11</xdr:row>
      <xdr:rowOff>129540</xdr:rowOff>
    </xdr:from>
    <xdr:to>
      <xdr:col>12</xdr:col>
      <xdr:colOff>464820</xdr:colOff>
      <xdr:row>12</xdr:row>
      <xdr:rowOff>167640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233A489B-682A-4CC8-94D2-16B2377B72F8}"/>
            </a:ext>
          </a:extLst>
        </xdr:cNvPr>
        <xdr:cNvSpPr txBox="1"/>
      </xdr:nvSpPr>
      <xdr:spPr>
        <a:xfrm>
          <a:off x="5326380" y="2080260"/>
          <a:ext cx="1447800" cy="21336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Scholarship Meetings</a:t>
          </a:r>
        </a:p>
      </xdr:txBody>
    </xdr:sp>
    <xdr:clientData/>
  </xdr:twoCellAnchor>
  <xdr:twoCellAnchor>
    <xdr:from>
      <xdr:col>7</xdr:col>
      <xdr:colOff>662940</xdr:colOff>
      <xdr:row>12</xdr:row>
      <xdr:rowOff>60960</xdr:rowOff>
    </xdr:from>
    <xdr:to>
      <xdr:col>10</xdr:col>
      <xdr:colOff>373380</xdr:colOff>
      <xdr:row>13</xdr:row>
      <xdr:rowOff>30480</xdr:rowOff>
    </xdr:to>
    <xdr:cxnSp macro="">
      <xdr:nvCxnSpPr>
        <xdr:cNvPr id="6" name="Straight Arrow Connector 5">
          <a:extLst>
            <a:ext uri="{FF2B5EF4-FFF2-40B4-BE49-F238E27FC236}">
              <a16:creationId xmlns:a16="http://schemas.microsoft.com/office/drawing/2014/main" id="{A2FF3AFD-9D60-4F88-A72B-F8A202C51217}"/>
            </a:ext>
          </a:extLst>
        </xdr:cNvPr>
        <xdr:cNvCxnSpPr>
          <a:stCxn id="4" idx="1"/>
        </xdr:cNvCxnSpPr>
      </xdr:nvCxnSpPr>
      <xdr:spPr>
        <a:xfrm flipH="1">
          <a:off x="3421380" y="2186940"/>
          <a:ext cx="1775460" cy="144780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0.66017</cdr:x>
      <cdr:y>0.20542</cdr:y>
    </cdr:from>
    <cdr:to>
      <cdr:x>0.84958</cdr:x>
      <cdr:y>0.20751</cdr:y>
    </cdr:to>
    <cdr:cxnSp macro="">
      <cdr:nvCxnSpPr>
        <cdr:cNvPr id="3" name="Straight Arrow Connector 2">
          <a:extLst xmlns:a="http://schemas.openxmlformats.org/drawingml/2006/main">
            <a:ext uri="{FF2B5EF4-FFF2-40B4-BE49-F238E27FC236}">
              <a16:creationId xmlns:a16="http://schemas.microsoft.com/office/drawing/2014/main" id="{A2FF3AFD-9D60-4F88-A72B-F8A202C51217}"/>
            </a:ext>
          </a:extLst>
        </cdr:cNvPr>
        <cdr:cNvCxnSpPr/>
      </cdr:nvCxnSpPr>
      <cdr:spPr>
        <a:xfrm xmlns:a="http://schemas.openxmlformats.org/drawingml/2006/main">
          <a:off x="4514850" y="750570"/>
          <a:ext cx="1295400" cy="7620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rgbClr val="FF0000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0.5688</cdr:x>
      <cdr:y>0.23045</cdr:y>
    </cdr:from>
    <cdr:to>
      <cdr:x>0.63454</cdr:x>
      <cdr:y>0.32013</cdr:y>
    </cdr:to>
    <cdr:cxnSp macro="">
      <cdr:nvCxnSpPr>
        <cdr:cNvPr id="7" name="Straight Arrow Connector 6">
          <a:extLst xmlns:a="http://schemas.openxmlformats.org/drawingml/2006/main">
            <a:ext uri="{FF2B5EF4-FFF2-40B4-BE49-F238E27FC236}">
              <a16:creationId xmlns:a16="http://schemas.microsoft.com/office/drawing/2014/main" id="{A2FF3AFD-9D60-4F88-A72B-F8A202C51217}"/>
            </a:ext>
          </a:extLst>
        </cdr:cNvPr>
        <cdr:cNvCxnSpPr/>
      </cdr:nvCxnSpPr>
      <cdr:spPr>
        <a:xfrm xmlns:a="http://schemas.openxmlformats.org/drawingml/2006/main">
          <a:off x="3890010" y="842010"/>
          <a:ext cx="449580" cy="327660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rgbClr val="FF0000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0.39833</cdr:x>
      <cdr:y>0.79145</cdr:y>
    </cdr:from>
    <cdr:to>
      <cdr:x>0.47632</cdr:x>
      <cdr:y>0.86861</cdr:y>
    </cdr:to>
    <cdr:sp macro="" textlink="">
      <cdr:nvSpPr>
        <cdr:cNvPr id="9" name="TextBox 8">
          <a:extLst xmlns:a="http://schemas.openxmlformats.org/drawingml/2006/main">
            <a:ext uri="{FF2B5EF4-FFF2-40B4-BE49-F238E27FC236}">
              <a16:creationId xmlns:a16="http://schemas.microsoft.com/office/drawing/2014/main" id="{3455E560-8A11-43D0-B3CD-EAC07E87A1BA}"/>
            </a:ext>
          </a:extLst>
        </cdr:cNvPr>
        <cdr:cNvSpPr txBox="1"/>
      </cdr:nvSpPr>
      <cdr:spPr>
        <a:xfrm xmlns:a="http://schemas.openxmlformats.org/drawingml/2006/main">
          <a:off x="2724150" y="2891790"/>
          <a:ext cx="533400" cy="2819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Covid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7B8C5E-9A29-4AEA-8875-848211A4571B}">
  <sheetPr>
    <pageSetUpPr fitToPage="1"/>
  </sheetPr>
  <dimension ref="A1:S57"/>
  <sheetViews>
    <sheetView tabSelected="1" workbookViewId="0">
      <selection sqref="A1:P1"/>
    </sheetView>
  </sheetViews>
  <sheetFormatPr defaultRowHeight="13.8" x14ac:dyDescent="0.25"/>
  <cols>
    <col min="2" max="2" width="10.796875" customWidth="1"/>
    <col min="3" max="3" width="2.69921875" customWidth="1"/>
    <col min="4" max="4" width="7.796875" customWidth="1"/>
    <col min="5" max="5" width="11.3984375" bestFit="1" customWidth="1"/>
    <col min="6" max="6" width="2" customWidth="1"/>
    <col min="9" max="9" width="9.5" bestFit="1" customWidth="1"/>
    <col min="11" max="11" width="9" bestFit="1" customWidth="1"/>
    <col min="16" max="16" width="10.09765625" customWidth="1"/>
  </cols>
  <sheetData>
    <row r="1" spans="1:19" ht="22.8" x14ac:dyDescent="0.4">
      <c r="A1" s="15" t="s">
        <v>3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4"/>
      <c r="R1" s="3" t="s">
        <v>0</v>
      </c>
      <c r="S1" s="3" t="s">
        <v>1</v>
      </c>
    </row>
    <row r="2" spans="1:19" x14ac:dyDescent="0.25">
      <c r="A2" s="3" t="s">
        <v>0</v>
      </c>
      <c r="B2" s="3" t="s">
        <v>1</v>
      </c>
      <c r="C2" s="4"/>
      <c r="D2" s="3" t="s">
        <v>0</v>
      </c>
      <c r="E2" s="3" t="s">
        <v>1</v>
      </c>
      <c r="F2" s="20"/>
      <c r="G2" s="3" t="s">
        <v>0</v>
      </c>
      <c r="H2" s="3" t="s">
        <v>2</v>
      </c>
      <c r="I2" s="3" t="s">
        <v>5</v>
      </c>
      <c r="J2" s="3" t="s">
        <v>4</v>
      </c>
      <c r="K2" s="3" t="s">
        <v>6</v>
      </c>
      <c r="L2" s="3" t="s">
        <v>9</v>
      </c>
      <c r="M2" s="4"/>
      <c r="N2" s="4"/>
      <c r="O2" s="4"/>
      <c r="P2" s="4"/>
      <c r="Q2" s="4"/>
      <c r="R2" s="5">
        <v>43374</v>
      </c>
      <c r="S2" s="3">
        <v>59</v>
      </c>
    </row>
    <row r="3" spans="1:19" x14ac:dyDescent="0.25">
      <c r="A3" s="5">
        <v>43374</v>
      </c>
      <c r="B3" s="3">
        <v>59</v>
      </c>
      <c r="C3" s="4"/>
      <c r="D3" s="2">
        <v>44197</v>
      </c>
      <c r="E3" s="1">
        <v>27</v>
      </c>
      <c r="F3" s="19"/>
      <c r="G3" s="3">
        <v>2018</v>
      </c>
      <c r="H3" s="6">
        <v>63</v>
      </c>
      <c r="I3" s="3">
        <f>MAX(S2:S4)</f>
        <v>76</v>
      </c>
      <c r="J3" s="3">
        <f>MIN(S2:S4)</f>
        <v>54</v>
      </c>
      <c r="K3" s="7">
        <f>MEDIAN($S$2:$S$4)</f>
        <v>59</v>
      </c>
      <c r="L3" s="7" t="e">
        <f>MODE($S$2:$S$4)</f>
        <v>#N/A</v>
      </c>
      <c r="M3" s="16" t="s">
        <v>7</v>
      </c>
      <c r="N3" s="16"/>
      <c r="O3" s="16"/>
      <c r="P3" s="16"/>
      <c r="Q3" s="4"/>
      <c r="R3" s="5">
        <v>43405</v>
      </c>
      <c r="S3" s="3">
        <v>54</v>
      </c>
    </row>
    <row r="4" spans="1:19" x14ac:dyDescent="0.25">
      <c r="A4" s="5">
        <v>43405</v>
      </c>
      <c r="B4" s="3">
        <v>54</v>
      </c>
      <c r="C4" s="4"/>
      <c r="D4" s="2">
        <v>44228</v>
      </c>
      <c r="E4" s="1">
        <v>33</v>
      </c>
      <c r="F4" s="19"/>
      <c r="G4" s="3">
        <v>2019</v>
      </c>
      <c r="H4" s="3">
        <v>65.42</v>
      </c>
      <c r="I4" s="3">
        <f>MAX(S5:S16)</f>
        <v>83</v>
      </c>
      <c r="J4" s="3">
        <f>MIN(S5:S16)</f>
        <v>50</v>
      </c>
      <c r="K4" s="7">
        <f>MEDIAN($S$5:$S$16)</f>
        <v>65</v>
      </c>
      <c r="L4" s="7">
        <f>MODE($S$5:$S$16)</f>
        <v>65</v>
      </c>
      <c r="M4" s="16"/>
      <c r="N4" s="16"/>
      <c r="O4" s="16"/>
      <c r="P4" s="16"/>
      <c r="Q4" s="4"/>
      <c r="R4" s="5">
        <v>43435</v>
      </c>
      <c r="S4" s="3">
        <v>76</v>
      </c>
    </row>
    <row r="5" spans="1:19" x14ac:dyDescent="0.25">
      <c r="A5" s="5">
        <v>43435</v>
      </c>
      <c r="B5" s="3">
        <v>76</v>
      </c>
      <c r="C5" s="4"/>
      <c r="D5" s="2">
        <v>44256</v>
      </c>
      <c r="E5" s="1">
        <v>46</v>
      </c>
      <c r="F5" s="19"/>
      <c r="G5" s="3">
        <v>2020</v>
      </c>
      <c r="H5" s="3">
        <v>29.75</v>
      </c>
      <c r="I5" s="3">
        <f>MAX(S17:S28)</f>
        <v>71</v>
      </c>
      <c r="J5" s="3">
        <f>MIN(S17:S28)</f>
        <v>0</v>
      </c>
      <c r="K5" s="7">
        <f>MEDIAN($S$17:$S$28)</f>
        <v>29.5</v>
      </c>
      <c r="L5" s="7">
        <f>MODE($S$17:$S$28)</f>
        <v>0</v>
      </c>
      <c r="M5" s="16"/>
      <c r="N5" s="16"/>
      <c r="O5" s="16"/>
      <c r="P5" s="16"/>
      <c r="Q5" s="4"/>
      <c r="R5" s="5">
        <v>43466</v>
      </c>
      <c r="S5" s="3">
        <v>65</v>
      </c>
    </row>
    <row r="6" spans="1:19" x14ac:dyDescent="0.25">
      <c r="A6" s="5">
        <v>43466</v>
      </c>
      <c r="B6" s="3">
        <v>65</v>
      </c>
      <c r="C6" s="4"/>
      <c r="D6" s="2">
        <v>44287</v>
      </c>
      <c r="E6" s="1">
        <v>35</v>
      </c>
      <c r="F6" s="19"/>
      <c r="G6" s="3">
        <v>2021</v>
      </c>
      <c r="H6" s="3">
        <v>49.17</v>
      </c>
      <c r="I6" s="3">
        <f>MAX(S29:S40)</f>
        <v>73</v>
      </c>
      <c r="J6" s="3">
        <f>MIN(S29:S40)</f>
        <v>27</v>
      </c>
      <c r="K6" s="7">
        <f>MEDIAN($S$29:$S$40)</f>
        <v>50.5</v>
      </c>
      <c r="L6" s="7">
        <f>MODE($S$29:$S$40)</f>
        <v>53</v>
      </c>
      <c r="M6" s="4"/>
      <c r="N6" s="4"/>
      <c r="O6" s="4"/>
      <c r="P6" s="4"/>
      <c r="Q6" s="4"/>
      <c r="R6" s="5">
        <v>43497</v>
      </c>
      <c r="S6" s="3">
        <v>72</v>
      </c>
    </row>
    <row r="7" spans="1:19" x14ac:dyDescent="0.25">
      <c r="A7" s="5">
        <v>43497</v>
      </c>
      <c r="B7" s="3">
        <v>72</v>
      </c>
      <c r="C7" s="4"/>
      <c r="D7" s="2">
        <v>44317</v>
      </c>
      <c r="E7" s="1">
        <v>73</v>
      </c>
      <c r="F7" s="19"/>
      <c r="G7" s="3">
        <v>2022</v>
      </c>
      <c r="H7" s="3">
        <v>46.45</v>
      </c>
      <c r="I7" s="8">
        <f>MAX(S41:S51)</f>
        <v>89</v>
      </c>
      <c r="J7" s="3">
        <f>MIN(S41:S51)</f>
        <v>33</v>
      </c>
      <c r="K7" s="7">
        <f>MEDIAN($S$41:$S$51)</f>
        <v>41</v>
      </c>
      <c r="L7" s="7">
        <f>MODE($S$41:$S$51)</f>
        <v>39</v>
      </c>
      <c r="M7" s="4"/>
      <c r="N7" s="4"/>
      <c r="O7" s="4"/>
      <c r="P7" s="4"/>
      <c r="Q7" s="4"/>
      <c r="R7" s="5">
        <v>43525</v>
      </c>
      <c r="S7" s="3">
        <v>60</v>
      </c>
    </row>
    <row r="8" spans="1:19" x14ac:dyDescent="0.25">
      <c r="A8" s="5">
        <v>43525</v>
      </c>
      <c r="B8" s="3">
        <v>60</v>
      </c>
      <c r="C8" s="4"/>
      <c r="D8" s="2">
        <v>44348</v>
      </c>
      <c r="E8" s="1">
        <v>53</v>
      </c>
      <c r="F8" s="19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2">
        <v>43556</v>
      </c>
      <c r="S8" s="1">
        <v>71</v>
      </c>
    </row>
    <row r="9" spans="1:19" x14ac:dyDescent="0.25">
      <c r="A9" s="2">
        <v>43556</v>
      </c>
      <c r="B9" s="1">
        <v>71</v>
      </c>
      <c r="C9" s="4"/>
      <c r="D9" s="2">
        <v>44378</v>
      </c>
      <c r="E9" s="1">
        <v>54</v>
      </c>
      <c r="F9" s="19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2">
        <v>43586</v>
      </c>
      <c r="S9" s="1">
        <v>83</v>
      </c>
    </row>
    <row r="10" spans="1:19" x14ac:dyDescent="0.25">
      <c r="A10" s="2">
        <v>43586</v>
      </c>
      <c r="B10" s="1">
        <v>83</v>
      </c>
      <c r="C10" s="9"/>
      <c r="D10" s="2">
        <v>44409</v>
      </c>
      <c r="E10" s="1">
        <v>62</v>
      </c>
      <c r="F10" s="19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2">
        <v>43617</v>
      </c>
      <c r="S10" s="1">
        <v>66</v>
      </c>
    </row>
    <row r="11" spans="1:19" x14ac:dyDescent="0.25">
      <c r="A11" s="2">
        <v>43617</v>
      </c>
      <c r="B11" s="1">
        <v>66</v>
      </c>
      <c r="C11" s="4"/>
      <c r="D11" s="2">
        <v>44440</v>
      </c>
      <c r="E11" s="1">
        <v>48</v>
      </c>
      <c r="F11" s="19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2">
        <v>43647</v>
      </c>
      <c r="S11" s="1">
        <v>72</v>
      </c>
    </row>
    <row r="12" spans="1:19" x14ac:dyDescent="0.25">
      <c r="A12" s="2">
        <v>43647</v>
      </c>
      <c r="B12" s="1">
        <v>72</v>
      </c>
      <c r="C12" s="4"/>
      <c r="D12" s="2">
        <v>44470</v>
      </c>
      <c r="E12" s="1">
        <v>59</v>
      </c>
      <c r="F12" s="19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2">
        <v>43678</v>
      </c>
      <c r="S12" s="1">
        <v>59</v>
      </c>
    </row>
    <row r="13" spans="1:19" x14ac:dyDescent="0.25">
      <c r="A13" s="2">
        <v>43678</v>
      </c>
      <c r="B13" s="1">
        <v>59</v>
      </c>
      <c r="C13" s="4"/>
      <c r="D13" s="2">
        <v>44501</v>
      </c>
      <c r="E13" s="1">
        <v>47</v>
      </c>
      <c r="F13" s="19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2">
        <v>43709</v>
      </c>
      <c r="S13" s="1">
        <v>50</v>
      </c>
    </row>
    <row r="14" spans="1:19" x14ac:dyDescent="0.25">
      <c r="A14" s="2">
        <v>43709</v>
      </c>
      <c r="B14" s="1">
        <v>50</v>
      </c>
      <c r="C14" s="4"/>
      <c r="D14" s="2">
        <v>44531</v>
      </c>
      <c r="E14" s="1">
        <v>53</v>
      </c>
      <c r="F14" s="19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2">
        <v>43739</v>
      </c>
      <c r="S14" s="1">
        <v>61</v>
      </c>
    </row>
    <row r="15" spans="1:19" x14ac:dyDescent="0.25">
      <c r="A15" s="2">
        <v>43739</v>
      </c>
      <c r="B15" s="1">
        <v>61</v>
      </c>
      <c r="C15" s="4"/>
      <c r="D15" s="2">
        <v>44562</v>
      </c>
      <c r="E15" s="1">
        <v>39</v>
      </c>
      <c r="F15" s="19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2">
        <v>43770</v>
      </c>
      <c r="S15" s="1">
        <v>61</v>
      </c>
    </row>
    <row r="16" spans="1:19" x14ac:dyDescent="0.25">
      <c r="A16" s="2">
        <v>43770</v>
      </c>
      <c r="B16" s="1">
        <v>61</v>
      </c>
      <c r="C16" s="4"/>
      <c r="D16" s="2">
        <v>44593</v>
      </c>
      <c r="E16" s="1">
        <v>56</v>
      </c>
      <c r="F16" s="19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2">
        <v>43800</v>
      </c>
      <c r="S16" s="1">
        <v>65</v>
      </c>
    </row>
    <row r="17" spans="1:19" x14ac:dyDescent="0.25">
      <c r="A17" s="2">
        <v>43800</v>
      </c>
      <c r="B17" s="1">
        <v>65</v>
      </c>
      <c r="C17" s="4"/>
      <c r="D17" s="2">
        <v>44621</v>
      </c>
      <c r="E17" s="1">
        <v>39</v>
      </c>
      <c r="F17" s="19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2">
        <v>43831</v>
      </c>
      <c r="S17" s="1">
        <v>61</v>
      </c>
    </row>
    <row r="18" spans="1:19" x14ac:dyDescent="0.25">
      <c r="A18" s="2">
        <v>43831</v>
      </c>
      <c r="B18" s="1">
        <v>61</v>
      </c>
      <c r="C18" s="4"/>
      <c r="D18" s="2">
        <v>44652</v>
      </c>
      <c r="E18" s="1">
        <v>46</v>
      </c>
      <c r="F18" s="19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2">
        <v>43862</v>
      </c>
      <c r="S18" s="1">
        <v>71</v>
      </c>
    </row>
    <row r="19" spans="1:19" x14ac:dyDescent="0.25">
      <c r="A19" s="2">
        <v>43862</v>
      </c>
      <c r="B19" s="1">
        <v>71</v>
      </c>
      <c r="C19" s="4"/>
      <c r="D19" s="2">
        <v>44682</v>
      </c>
      <c r="E19" s="1">
        <v>89</v>
      </c>
      <c r="F19" s="19"/>
      <c r="G19" s="4"/>
      <c r="H19" s="4"/>
      <c r="I19" s="10"/>
      <c r="J19" s="4"/>
      <c r="K19" s="4"/>
      <c r="L19" s="4"/>
      <c r="M19" s="4"/>
      <c r="N19" s="4"/>
      <c r="O19" s="4"/>
      <c r="P19" s="4"/>
      <c r="Q19" s="4"/>
      <c r="R19" s="2">
        <v>43891</v>
      </c>
      <c r="S19" s="1">
        <v>70</v>
      </c>
    </row>
    <row r="20" spans="1:19" x14ac:dyDescent="0.25">
      <c r="A20" s="2">
        <v>43891</v>
      </c>
      <c r="B20" s="1">
        <v>70</v>
      </c>
      <c r="C20" s="4"/>
      <c r="D20" s="2">
        <v>44713</v>
      </c>
      <c r="E20" s="1">
        <v>41</v>
      </c>
      <c r="F20" s="19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2">
        <v>43922</v>
      </c>
      <c r="S20" s="1">
        <v>0</v>
      </c>
    </row>
    <row r="21" spans="1:19" ht="13.8" customHeight="1" x14ac:dyDescent="0.25">
      <c r="A21" s="2">
        <v>43922</v>
      </c>
      <c r="B21" s="18" t="s">
        <v>8</v>
      </c>
      <c r="C21" s="17"/>
      <c r="D21" s="2">
        <v>44743</v>
      </c>
      <c r="E21" s="1">
        <v>51</v>
      </c>
      <c r="F21" s="19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2">
        <v>43952</v>
      </c>
      <c r="S21" s="1">
        <v>0</v>
      </c>
    </row>
    <row r="22" spans="1:19" x14ac:dyDescent="0.25">
      <c r="A22" s="2">
        <v>43952</v>
      </c>
      <c r="B22" s="18"/>
      <c r="C22" s="17"/>
      <c r="D22" s="2">
        <v>44774</v>
      </c>
      <c r="E22" s="1">
        <v>33</v>
      </c>
      <c r="F22" s="19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2">
        <v>43983</v>
      </c>
      <c r="S22" s="1">
        <v>0</v>
      </c>
    </row>
    <row r="23" spans="1:19" x14ac:dyDescent="0.25">
      <c r="A23" s="2">
        <v>43983</v>
      </c>
      <c r="B23" s="18"/>
      <c r="C23" s="17"/>
      <c r="D23" s="2">
        <v>44805</v>
      </c>
      <c r="E23" s="1">
        <v>33</v>
      </c>
      <c r="F23" s="19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2">
        <v>44013</v>
      </c>
      <c r="S23" s="1">
        <v>0</v>
      </c>
    </row>
    <row r="24" spans="1:19" x14ac:dyDescent="0.25">
      <c r="A24" s="2">
        <v>44013</v>
      </c>
      <c r="B24" s="18"/>
      <c r="C24" s="17"/>
      <c r="D24" s="2">
        <v>44835</v>
      </c>
      <c r="E24" s="1">
        <v>37</v>
      </c>
      <c r="F24" s="19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2">
        <v>44044</v>
      </c>
      <c r="S24" s="1">
        <v>0</v>
      </c>
    </row>
    <row r="25" spans="1:19" x14ac:dyDescent="0.25">
      <c r="A25" s="2">
        <v>44044</v>
      </c>
      <c r="B25" s="18"/>
      <c r="C25" s="17"/>
      <c r="D25" s="2">
        <v>44866</v>
      </c>
      <c r="E25" s="1">
        <v>47</v>
      </c>
      <c r="F25" s="19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2">
        <v>44075</v>
      </c>
      <c r="S25" s="1">
        <v>62</v>
      </c>
    </row>
    <row r="26" spans="1:19" x14ac:dyDescent="0.25">
      <c r="A26" s="2">
        <v>44075</v>
      </c>
      <c r="B26" s="1">
        <v>62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2">
        <v>44105</v>
      </c>
      <c r="S26" s="1">
        <v>27</v>
      </c>
    </row>
    <row r="27" spans="1:19" x14ac:dyDescent="0.25">
      <c r="A27" s="2">
        <v>44105</v>
      </c>
      <c r="B27" s="1">
        <v>27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2">
        <v>44136</v>
      </c>
      <c r="S27" s="1">
        <v>32</v>
      </c>
    </row>
    <row r="28" spans="1:19" x14ac:dyDescent="0.25">
      <c r="A28" s="2">
        <v>44136</v>
      </c>
      <c r="B28" s="1">
        <v>32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2">
        <v>44166</v>
      </c>
      <c r="S28" s="1">
        <v>34</v>
      </c>
    </row>
    <row r="29" spans="1:19" x14ac:dyDescent="0.25">
      <c r="A29" s="2">
        <v>44166</v>
      </c>
      <c r="B29" s="1">
        <v>34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2">
        <v>44197</v>
      </c>
      <c r="S29" s="1">
        <v>27</v>
      </c>
    </row>
    <row r="30" spans="1:19" x14ac:dyDescent="0.25">
      <c r="A30" s="11"/>
      <c r="B30" s="12"/>
      <c r="C30" s="13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2">
        <v>44228</v>
      </c>
      <c r="S30" s="1">
        <v>33</v>
      </c>
    </row>
    <row r="31" spans="1:19" x14ac:dyDescent="0.25">
      <c r="A31" s="11"/>
      <c r="B31" s="12"/>
      <c r="C31" s="13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2">
        <v>44256</v>
      </c>
      <c r="S31" s="1">
        <v>46</v>
      </c>
    </row>
    <row r="32" spans="1:19" x14ac:dyDescent="0.25">
      <c r="A32" s="11"/>
      <c r="B32" s="12"/>
      <c r="C32" s="13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2">
        <v>44287</v>
      </c>
      <c r="S32" s="1">
        <v>35</v>
      </c>
    </row>
    <row r="33" spans="1:19" x14ac:dyDescent="0.25">
      <c r="A33" s="11"/>
      <c r="B33" s="12"/>
      <c r="C33" s="13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2">
        <v>44317</v>
      </c>
      <c r="S33" s="1">
        <v>73</v>
      </c>
    </row>
    <row r="34" spans="1:19" x14ac:dyDescent="0.25">
      <c r="A34" s="11"/>
      <c r="B34" s="12"/>
      <c r="C34" s="14"/>
      <c r="D34" s="9"/>
      <c r="E34" s="9"/>
      <c r="F34" s="9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2">
        <v>44348</v>
      </c>
      <c r="S34" s="1">
        <v>53</v>
      </c>
    </row>
    <row r="35" spans="1:19" x14ac:dyDescent="0.25">
      <c r="A35" s="11"/>
      <c r="B35" s="12"/>
      <c r="C35" s="13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2">
        <v>44378</v>
      </c>
      <c r="S35" s="1">
        <v>54</v>
      </c>
    </row>
    <row r="36" spans="1:19" x14ac:dyDescent="0.25">
      <c r="A36" s="11"/>
      <c r="B36" s="12"/>
      <c r="C36" s="13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2">
        <v>44409</v>
      </c>
      <c r="S36" s="1">
        <v>62</v>
      </c>
    </row>
    <row r="37" spans="1:19" x14ac:dyDescent="0.25">
      <c r="A37" s="11"/>
      <c r="B37" s="12"/>
      <c r="C37" s="13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2">
        <v>44440</v>
      </c>
      <c r="S37" s="1">
        <v>48</v>
      </c>
    </row>
    <row r="38" spans="1:19" x14ac:dyDescent="0.25">
      <c r="A38" s="11"/>
      <c r="B38" s="12"/>
      <c r="C38" s="13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2">
        <v>44470</v>
      </c>
      <c r="S38" s="1">
        <v>59</v>
      </c>
    </row>
    <row r="39" spans="1:19" x14ac:dyDescent="0.25">
      <c r="A39" s="11"/>
      <c r="B39" s="12"/>
      <c r="C39" s="13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2">
        <v>44501</v>
      </c>
      <c r="S39" s="1">
        <v>47</v>
      </c>
    </row>
    <row r="40" spans="1:19" x14ac:dyDescent="0.25">
      <c r="A40" s="11"/>
      <c r="B40" s="12"/>
      <c r="C40" s="13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2">
        <v>44531</v>
      </c>
      <c r="S40" s="1">
        <v>53</v>
      </c>
    </row>
    <row r="41" spans="1:19" x14ac:dyDescent="0.25">
      <c r="A41" s="11"/>
      <c r="B41" s="12"/>
      <c r="C41" s="13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2">
        <v>44562</v>
      </c>
      <c r="S41" s="1">
        <v>39</v>
      </c>
    </row>
    <row r="42" spans="1:19" x14ac:dyDescent="0.25">
      <c r="A42" s="11"/>
      <c r="B42" s="12"/>
      <c r="C42" s="13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2">
        <v>44593</v>
      </c>
      <c r="S42" s="1">
        <v>56</v>
      </c>
    </row>
    <row r="43" spans="1:19" x14ac:dyDescent="0.25">
      <c r="A43" s="11"/>
      <c r="B43" s="12"/>
      <c r="C43" s="13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2">
        <v>44621</v>
      </c>
      <c r="S43" s="1">
        <v>39</v>
      </c>
    </row>
    <row r="44" spans="1:19" x14ac:dyDescent="0.25">
      <c r="A44" s="11"/>
      <c r="B44" s="12"/>
      <c r="C44" s="13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2">
        <v>44652</v>
      </c>
      <c r="S44" s="1">
        <v>46</v>
      </c>
    </row>
    <row r="45" spans="1:19" x14ac:dyDescent="0.25">
      <c r="A45" s="11"/>
      <c r="B45" s="12"/>
      <c r="C45" s="13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2">
        <v>44682</v>
      </c>
      <c r="S45" s="1">
        <v>89</v>
      </c>
    </row>
    <row r="46" spans="1:19" x14ac:dyDescent="0.25">
      <c r="A46" s="11"/>
      <c r="B46" s="12"/>
      <c r="C46" s="14"/>
      <c r="D46" s="9"/>
      <c r="E46" s="9"/>
      <c r="F46" s="9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2">
        <v>44713</v>
      </c>
      <c r="S46" s="1">
        <v>41</v>
      </c>
    </row>
    <row r="47" spans="1:19" x14ac:dyDescent="0.25">
      <c r="A47" s="11"/>
      <c r="B47" s="12"/>
      <c r="C47" s="13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2">
        <v>44743</v>
      </c>
      <c r="S47" s="1">
        <v>51</v>
      </c>
    </row>
    <row r="48" spans="1:19" x14ac:dyDescent="0.25">
      <c r="A48" s="11"/>
      <c r="B48" s="12"/>
      <c r="C48" s="13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2">
        <v>44774</v>
      </c>
      <c r="S48" s="1">
        <v>33</v>
      </c>
    </row>
    <row r="49" spans="1:19" x14ac:dyDescent="0.25">
      <c r="A49" s="11"/>
      <c r="B49" s="12"/>
      <c r="C49" s="13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2">
        <v>44805</v>
      </c>
      <c r="S49" s="1">
        <v>33</v>
      </c>
    </row>
    <row r="50" spans="1:19" x14ac:dyDescent="0.25">
      <c r="A50" s="11"/>
      <c r="B50" s="12"/>
      <c r="C50" s="13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2">
        <v>44835</v>
      </c>
      <c r="S50" s="1">
        <v>37</v>
      </c>
    </row>
    <row r="51" spans="1:19" x14ac:dyDescent="0.25">
      <c r="A51" s="11"/>
      <c r="B51" s="12"/>
      <c r="C51" s="13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2">
        <v>44866</v>
      </c>
      <c r="S51" s="1">
        <v>47</v>
      </c>
    </row>
    <row r="52" spans="1:19" x14ac:dyDescent="0.25">
      <c r="A52" s="11"/>
      <c r="B52" s="12"/>
      <c r="C52" s="13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</row>
    <row r="53" spans="1:19" x14ac:dyDescent="0.25"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</row>
    <row r="54" spans="1:19" x14ac:dyDescent="0.25"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</row>
    <row r="55" spans="1:19" x14ac:dyDescent="0.25"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</row>
    <row r="56" spans="1:19" x14ac:dyDescent="0.25"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</row>
    <row r="57" spans="1:19" x14ac:dyDescent="0.25"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</row>
  </sheetData>
  <mergeCells count="4">
    <mergeCell ref="A1:P1"/>
    <mergeCell ref="M3:P5"/>
    <mergeCell ref="C21:C25"/>
    <mergeCell ref="B21:B25"/>
  </mergeCells>
  <pageMargins left="0.7" right="0.7" top="0.75" bottom="0.75" header="0.3" footer="0.3"/>
  <pageSetup scale="85" orientation="landscape" horizontalDpi="4294967292" verticalDpi="0" r:id="rId1"/>
  <ignoredErrors>
    <ignoredError sqref="L3" evalError="1"/>
    <ignoredError sqref="I3:I7 J3:J7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 Westfall</dc:creator>
  <cp:lastModifiedBy>Fred Westfall</cp:lastModifiedBy>
  <cp:lastPrinted>2022-11-04T18:11:43Z</cp:lastPrinted>
  <dcterms:created xsi:type="dcterms:W3CDTF">2022-11-04T16:21:12Z</dcterms:created>
  <dcterms:modified xsi:type="dcterms:W3CDTF">2022-11-04T18:23:04Z</dcterms:modified>
</cp:coreProperties>
</file>