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8830AA47-5831-492F-902F-3266F32FE192}" xr6:coauthVersionLast="45" xr6:coauthVersionMax="45" xr10:uidLastSave="{00000000-0000-0000-0000-000000000000}"/>
  <bookViews>
    <workbookView xWindow="-108" yWindow="-108" windowWidth="23256" windowHeight="13176" xr2:uid="{F3A7BF6B-FDB3-4EF6-BA9E-5F1F625F1ACE}"/>
  </bookViews>
  <sheets>
    <sheet name="Sheet1" sheetId="1" r:id="rId1"/>
  </sheets>
  <definedNames>
    <definedName name="_xlnm.Print_Area" localSheetId="0">Sheet1!$A$1:$F$38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" i="1" l="1"/>
  <c r="J4" i="1"/>
  <c r="J3" i="1"/>
  <c r="J2" i="1"/>
  <c r="E32" i="1"/>
  <c r="E29" i="1"/>
  <c r="E31" i="1"/>
  <c r="E30" i="1"/>
  <c r="J6" i="1" l="1"/>
  <c r="E28" i="1"/>
</calcChain>
</file>

<file path=xl/sharedStrings.xml><?xml version="1.0" encoding="utf-8"?>
<sst xmlns="http://schemas.openxmlformats.org/spreadsheetml/2006/main" count="97" uniqueCount="73">
  <si>
    <t>Westfall</t>
  </si>
  <si>
    <t>Fred</t>
  </si>
  <si>
    <t>Ryland</t>
  </si>
  <si>
    <t>Mick</t>
  </si>
  <si>
    <t>Kirby</t>
  </si>
  <si>
    <t>Kevin</t>
  </si>
  <si>
    <t>Solt</t>
  </si>
  <si>
    <t>Richard</t>
  </si>
  <si>
    <t>Allen</t>
  </si>
  <si>
    <t>Bob</t>
  </si>
  <si>
    <t>Phillips</t>
  </si>
  <si>
    <t>Dennis</t>
  </si>
  <si>
    <t>Marotta</t>
  </si>
  <si>
    <t>Nick</t>
  </si>
  <si>
    <t>Brown</t>
  </si>
  <si>
    <t>Hoberman</t>
  </si>
  <si>
    <t>Colton</t>
  </si>
  <si>
    <t>Panzenhagen</t>
  </si>
  <si>
    <t>Donald</t>
  </si>
  <si>
    <t>Fisher</t>
  </si>
  <si>
    <t>Howard</t>
  </si>
  <si>
    <t>Hendricks</t>
  </si>
  <si>
    <t>Fran</t>
  </si>
  <si>
    <t>Griffith</t>
  </si>
  <si>
    <t>Michael</t>
  </si>
  <si>
    <t>Dick</t>
  </si>
  <si>
    <t>Meat-free Salad</t>
  </si>
  <si>
    <t>Last Name</t>
  </si>
  <si>
    <t>First Name</t>
  </si>
  <si>
    <t>Meal Choice</t>
  </si>
  <si>
    <t>Number</t>
  </si>
  <si>
    <t>Guest/Meal Choice</t>
  </si>
  <si>
    <t>George</t>
  </si>
  <si>
    <t>Walk-Ins Not Permitted, but just in case…</t>
  </si>
  <si>
    <t>Morris</t>
  </si>
  <si>
    <t>Jon</t>
  </si>
  <si>
    <t>Paid</t>
  </si>
  <si>
    <t>Watson</t>
  </si>
  <si>
    <t>Jeff</t>
  </si>
  <si>
    <t>Dan</t>
  </si>
  <si>
    <t>Cluskey</t>
  </si>
  <si>
    <t>Comer</t>
  </si>
  <si>
    <t>Earl</t>
  </si>
  <si>
    <t>Jensen</t>
  </si>
  <si>
    <t>Terry</t>
  </si>
  <si>
    <t>Matheson</t>
  </si>
  <si>
    <t>Leslie</t>
  </si>
  <si>
    <t>Merkel</t>
  </si>
  <si>
    <t>Chuck</t>
  </si>
  <si>
    <t>Sherman</t>
  </si>
  <si>
    <t>Paula</t>
  </si>
  <si>
    <t>Singleton</t>
  </si>
  <si>
    <t>Paul</t>
  </si>
  <si>
    <t>Chicken - White</t>
  </si>
  <si>
    <t>Chicken - Dark</t>
  </si>
  <si>
    <t>Chicken - No Pref</t>
  </si>
  <si>
    <t>Deborah - Chicken - White</t>
  </si>
  <si>
    <t>Fred Schor -salad</t>
  </si>
  <si>
    <t>Jeff Watson's guest</t>
  </si>
  <si>
    <t>Meat-free salad</t>
  </si>
  <si>
    <t xml:space="preserve">Chicken White = </t>
  </si>
  <si>
    <t xml:space="preserve">Chicken Dark = </t>
  </si>
  <si>
    <t xml:space="preserve">Chicken No Pref = </t>
  </si>
  <si>
    <t>Judy - Chicken - White</t>
  </si>
  <si>
    <t>Meal Preference</t>
  </si>
  <si>
    <t>NWFMOA OCTOBER 1, 2020 LUNCH</t>
  </si>
  <si>
    <t xml:space="preserve">Total Meals = </t>
  </si>
  <si>
    <t xml:space="preserve">Meat-free Salad = </t>
  </si>
  <si>
    <t>Chiccarelli</t>
  </si>
  <si>
    <t>Elvira</t>
  </si>
  <si>
    <t>Maney</t>
  </si>
  <si>
    <t>Patt</t>
  </si>
  <si>
    <t>Meeting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</si>
</sst>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0" fillId="0" borderId="1" xfId="0" applyBorder="1"/>
    <xf numFmtId="0" fontId="2" fillId="0" borderId="2" xfId="0" applyFont="1" applyBorder="1" applyAlignment="1">
      <alignment horizontal="center" vertical="center"/>
    </xf>
    <xf numFmtId="0" fontId="0" fillId="0" borderId="2" xfId="0" applyBorder="1"/>
    <xf numFmtId="0" fontId="5" fillId="2" borderId="0" xfId="0" applyFont="1" applyFill="1" applyAlignment="1">
      <alignment horizont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right"/>
    </xf>
    <xf numFmtId="0" fontId="2" fillId="0" borderId="7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0" fontId="0" fillId="0" borderId="6" xfId="0" applyBorder="1"/>
    <xf numFmtId="0" fontId="0" fillId="0" borderId="13" xfId="0" applyBorder="1"/>
    <xf numFmtId="0" fontId="0" fillId="0" borderId="0" xfId="0" applyFill="1" applyBorder="1" applyAlignment="1">
      <alignment vertical="center"/>
    </xf>
    <xf numFmtId="15" fontId="3" fillId="2" borderId="0" xfId="0" quotePrefix="1" applyNumberFormat="1" applyFont="1" applyFill="1" applyAlignment="1">
      <alignment horizontal="center"/>
    </xf>
    <xf numFmtId="15" fontId="3" fillId="2" borderId="3" xfId="0" quotePrefix="1" applyNumberFormat="1" applyFont="1" applyFill="1" applyBorder="1" applyAlignment="1">
      <alignment horizontal="center"/>
    </xf>
    <xf numFmtId="15" fontId="3" fillId="2" borderId="4" xfId="0" quotePrefix="1" applyNumberFormat="1" applyFont="1" applyFill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J38"/>
  <sheetViews>
    <sheetView tabSelected="1" workbookViewId="0">
      <selection sqref="A1:F1"/>
    </sheetView>
  </sheetViews>
  <sheetFormatPr defaultRowHeight="14.4" x14ac:dyDescent="0.3"/>
  <cols>
    <col min="1" max="1" width="17.6640625" bestFit="1" customWidth="1"/>
    <col min="2" max="2" width="12" bestFit="1" customWidth="1"/>
    <col min="3" max="3" width="17.21875" bestFit="1" customWidth="1"/>
    <col min="4" max="4" width="22.6640625" bestFit="1" customWidth="1"/>
    <col min="9" max="9" width="15.21875" bestFit="1" customWidth="1"/>
  </cols>
  <sheetData>
    <row r="1" spans="1:10" ht="21" x14ac:dyDescent="0.4">
      <c r="A1" s="20" t="s">
        <v>65</v>
      </c>
      <c r="B1" s="20"/>
      <c r="C1" s="20"/>
      <c r="D1" s="20"/>
      <c r="E1" s="20"/>
      <c r="F1" s="20"/>
    </row>
    <row r="2" spans="1:10" ht="18" x14ac:dyDescent="0.35">
      <c r="A2" s="5" t="s">
        <v>27</v>
      </c>
      <c r="B2" s="5" t="s">
        <v>28</v>
      </c>
      <c r="C2" s="5" t="s">
        <v>29</v>
      </c>
      <c r="D2" s="5" t="s">
        <v>31</v>
      </c>
      <c r="E2" s="5" t="s">
        <v>30</v>
      </c>
      <c r="F2" s="9" t="s">
        <v>36</v>
      </c>
      <c r="I2" t="s">
        <v>54</v>
      </c>
      <c r="J2">
        <f>COUNTIF(C2:C26,I2)</f>
        <v>12</v>
      </c>
    </row>
    <row r="3" spans="1:10" ht="21" x14ac:dyDescent="0.3">
      <c r="A3" s="1" t="s">
        <v>8</v>
      </c>
      <c r="B3" s="1" t="s">
        <v>9</v>
      </c>
      <c r="C3" s="2" t="s">
        <v>54</v>
      </c>
      <c r="D3" s="2"/>
      <c r="E3" s="7">
        <v>1</v>
      </c>
      <c r="F3" s="6"/>
      <c r="I3" t="s">
        <v>53</v>
      </c>
      <c r="J3">
        <f>COUNTIF(C3:C27,I3)+2</f>
        <v>8</v>
      </c>
    </row>
    <row r="4" spans="1:10" ht="21" x14ac:dyDescent="0.3">
      <c r="A4" s="1" t="s">
        <v>14</v>
      </c>
      <c r="B4" s="1" t="s">
        <v>39</v>
      </c>
      <c r="C4" s="2" t="s">
        <v>53</v>
      </c>
      <c r="D4" s="11"/>
      <c r="E4" s="7">
        <v>1</v>
      </c>
      <c r="F4" s="6"/>
      <c r="I4" s="19" t="s">
        <v>55</v>
      </c>
      <c r="J4">
        <f>COUNTIF(C4:C28,I4)</f>
        <v>4</v>
      </c>
    </row>
    <row r="5" spans="1:10" ht="21" x14ac:dyDescent="0.3">
      <c r="A5" s="1" t="s">
        <v>68</v>
      </c>
      <c r="B5" s="1" t="s">
        <v>69</v>
      </c>
      <c r="C5" s="2" t="s">
        <v>54</v>
      </c>
      <c r="D5" s="11"/>
      <c r="E5" s="7">
        <v>1</v>
      </c>
      <c r="F5" s="6"/>
      <c r="I5" t="s">
        <v>59</v>
      </c>
      <c r="J5">
        <f>COUNTIF(C6:C29,I5)+1</f>
        <v>3</v>
      </c>
    </row>
    <row r="6" spans="1:10" ht="21" x14ac:dyDescent="0.3">
      <c r="A6" s="1" t="s">
        <v>40</v>
      </c>
      <c r="B6" s="1" t="s">
        <v>9</v>
      </c>
      <c r="C6" s="10" t="s">
        <v>55</v>
      </c>
      <c r="D6" s="3"/>
      <c r="E6" s="7">
        <v>1</v>
      </c>
      <c r="F6" s="6"/>
      <c r="J6">
        <f>SUM(J2:J5)</f>
        <v>27</v>
      </c>
    </row>
    <row r="7" spans="1:10" ht="21" x14ac:dyDescent="0.3">
      <c r="A7" s="1" t="s">
        <v>16</v>
      </c>
      <c r="B7" s="1" t="s">
        <v>32</v>
      </c>
      <c r="C7" s="2" t="s">
        <v>54</v>
      </c>
      <c r="D7" s="3"/>
      <c r="E7" s="7">
        <v>1</v>
      </c>
      <c r="F7" s="6"/>
    </row>
    <row r="8" spans="1:10" ht="21" x14ac:dyDescent="0.3">
      <c r="A8" s="1" t="s">
        <v>41</v>
      </c>
      <c r="B8" s="1" t="s">
        <v>7</v>
      </c>
      <c r="C8" s="2" t="s">
        <v>54</v>
      </c>
      <c r="D8" s="3"/>
      <c r="E8" s="7">
        <v>1</v>
      </c>
      <c r="F8" s="6"/>
    </row>
    <row r="9" spans="1:10" ht="21" x14ac:dyDescent="0.3">
      <c r="A9" s="1" t="s">
        <v>19</v>
      </c>
      <c r="B9" s="1" t="s">
        <v>20</v>
      </c>
      <c r="C9" s="10" t="s">
        <v>55</v>
      </c>
      <c r="D9" s="3"/>
      <c r="E9" s="7">
        <v>1</v>
      </c>
      <c r="F9" s="6"/>
    </row>
    <row r="10" spans="1:10" ht="21" x14ac:dyDescent="0.3">
      <c r="A10" s="1" t="s">
        <v>23</v>
      </c>
      <c r="B10" s="1" t="s">
        <v>24</v>
      </c>
      <c r="C10" s="2" t="s">
        <v>54</v>
      </c>
      <c r="D10" s="3" t="s">
        <v>56</v>
      </c>
      <c r="E10" s="7">
        <v>2</v>
      </c>
      <c r="F10" s="6"/>
    </row>
    <row r="11" spans="1:10" ht="21" x14ac:dyDescent="0.3">
      <c r="A11" s="1" t="s">
        <v>21</v>
      </c>
      <c r="B11" s="1" t="s">
        <v>22</v>
      </c>
      <c r="C11" s="2" t="s">
        <v>54</v>
      </c>
      <c r="D11" s="3"/>
      <c r="E11" s="7">
        <v>1</v>
      </c>
      <c r="F11" s="6"/>
    </row>
    <row r="12" spans="1:10" ht="21" x14ac:dyDescent="0.3">
      <c r="A12" s="1" t="s">
        <v>15</v>
      </c>
      <c r="B12" s="1" t="s">
        <v>42</v>
      </c>
      <c r="C12" s="2" t="s">
        <v>54</v>
      </c>
      <c r="D12" s="3"/>
      <c r="E12" s="7">
        <v>1</v>
      </c>
      <c r="F12" s="6"/>
    </row>
    <row r="13" spans="1:10" ht="21" x14ac:dyDescent="0.3">
      <c r="A13" s="1" t="s">
        <v>43</v>
      </c>
      <c r="B13" s="1" t="s">
        <v>44</v>
      </c>
      <c r="C13" s="2" t="s">
        <v>53</v>
      </c>
      <c r="D13" s="3"/>
      <c r="E13" s="7">
        <v>1</v>
      </c>
      <c r="F13" s="6"/>
    </row>
    <row r="14" spans="1:10" ht="21" x14ac:dyDescent="0.3">
      <c r="A14" s="1" t="s">
        <v>4</v>
      </c>
      <c r="B14" s="1" t="s">
        <v>5</v>
      </c>
      <c r="C14" s="10" t="s">
        <v>55</v>
      </c>
      <c r="D14" s="3"/>
      <c r="E14" s="7">
        <v>1</v>
      </c>
      <c r="F14" s="6"/>
    </row>
    <row r="15" spans="1:10" ht="21" x14ac:dyDescent="0.3">
      <c r="A15" s="1" t="s">
        <v>70</v>
      </c>
      <c r="B15" s="1" t="s">
        <v>71</v>
      </c>
      <c r="C15" s="10" t="s">
        <v>72</v>
      </c>
      <c r="D15" s="3"/>
      <c r="E15" s="7">
        <v>0</v>
      </c>
      <c r="F15" s="6"/>
    </row>
    <row r="16" spans="1:10" ht="21" x14ac:dyDescent="0.3">
      <c r="A16" s="1" t="s">
        <v>12</v>
      </c>
      <c r="B16" s="1" t="s">
        <v>13</v>
      </c>
      <c r="C16" s="2" t="s">
        <v>54</v>
      </c>
      <c r="D16" s="3"/>
      <c r="E16" s="7">
        <v>1</v>
      </c>
      <c r="F16" s="6"/>
    </row>
    <row r="17" spans="1:6" ht="21" x14ac:dyDescent="0.3">
      <c r="A17" s="1" t="s">
        <v>45</v>
      </c>
      <c r="B17" s="1" t="s">
        <v>46</v>
      </c>
      <c r="C17" s="2" t="s">
        <v>26</v>
      </c>
      <c r="D17" s="3"/>
      <c r="E17" s="7">
        <v>1</v>
      </c>
      <c r="F17" s="6"/>
    </row>
    <row r="18" spans="1:6" ht="21" x14ac:dyDescent="0.3">
      <c r="A18" s="1" t="s">
        <v>47</v>
      </c>
      <c r="B18" s="1" t="s">
        <v>48</v>
      </c>
      <c r="C18" s="2" t="s">
        <v>54</v>
      </c>
      <c r="D18" s="3"/>
      <c r="E18" s="7">
        <v>1</v>
      </c>
      <c r="F18" s="6"/>
    </row>
    <row r="19" spans="1:6" ht="21" x14ac:dyDescent="0.3">
      <c r="A19" s="1" t="s">
        <v>34</v>
      </c>
      <c r="B19" s="1" t="s">
        <v>35</v>
      </c>
      <c r="C19" s="2" t="s">
        <v>53</v>
      </c>
      <c r="D19" s="3"/>
      <c r="E19" s="7">
        <v>1</v>
      </c>
      <c r="F19" s="6"/>
    </row>
    <row r="20" spans="1:6" ht="21" x14ac:dyDescent="0.3">
      <c r="A20" s="1" t="s">
        <v>17</v>
      </c>
      <c r="B20" s="1" t="s">
        <v>18</v>
      </c>
      <c r="C20" s="2" t="s">
        <v>54</v>
      </c>
      <c r="D20" s="3"/>
      <c r="E20" s="7">
        <v>1</v>
      </c>
      <c r="F20" s="6"/>
    </row>
    <row r="21" spans="1:6" ht="21" x14ac:dyDescent="0.3">
      <c r="A21" s="1" t="s">
        <v>10</v>
      </c>
      <c r="B21" s="1" t="s">
        <v>11</v>
      </c>
      <c r="C21" s="10" t="s">
        <v>55</v>
      </c>
      <c r="D21" s="3"/>
      <c r="E21" s="7">
        <v>1</v>
      </c>
      <c r="F21" s="6"/>
    </row>
    <row r="22" spans="1:6" ht="21" x14ac:dyDescent="0.3">
      <c r="A22" s="1" t="s">
        <v>2</v>
      </c>
      <c r="B22" s="1" t="s">
        <v>3</v>
      </c>
      <c r="C22" s="2" t="s">
        <v>54</v>
      </c>
      <c r="D22" s="3"/>
      <c r="E22" s="7">
        <v>1</v>
      </c>
      <c r="F22" s="6"/>
    </row>
    <row r="23" spans="1:6" ht="21" x14ac:dyDescent="0.3">
      <c r="A23" s="1" t="s">
        <v>49</v>
      </c>
      <c r="B23" s="1" t="s">
        <v>50</v>
      </c>
      <c r="C23" s="2" t="s">
        <v>26</v>
      </c>
      <c r="D23" s="3" t="s">
        <v>58</v>
      </c>
      <c r="E23" s="7">
        <v>1</v>
      </c>
      <c r="F23" s="6"/>
    </row>
    <row r="24" spans="1:6" ht="21" x14ac:dyDescent="0.3">
      <c r="A24" s="1" t="s">
        <v>51</v>
      </c>
      <c r="B24" s="1" t="s">
        <v>52</v>
      </c>
      <c r="C24" s="2" t="s">
        <v>53</v>
      </c>
      <c r="D24" s="3" t="s">
        <v>57</v>
      </c>
      <c r="E24" s="7">
        <v>2</v>
      </c>
      <c r="F24" s="6"/>
    </row>
    <row r="25" spans="1:6" ht="21" x14ac:dyDescent="0.3">
      <c r="A25" s="1" t="s">
        <v>6</v>
      </c>
      <c r="B25" s="1" t="s">
        <v>25</v>
      </c>
      <c r="C25" s="2" t="s">
        <v>53</v>
      </c>
      <c r="D25" s="3"/>
      <c r="E25" s="7">
        <v>1</v>
      </c>
      <c r="F25" s="6"/>
    </row>
    <row r="26" spans="1:6" ht="21" x14ac:dyDescent="0.3">
      <c r="A26" s="1" t="s">
        <v>37</v>
      </c>
      <c r="B26" s="1" t="s">
        <v>38</v>
      </c>
      <c r="C26" s="2" t="s">
        <v>54</v>
      </c>
      <c r="D26" s="3" t="s">
        <v>63</v>
      </c>
      <c r="E26" s="7">
        <v>2</v>
      </c>
      <c r="F26" s="6"/>
    </row>
    <row r="27" spans="1:6" ht="21.6" thickBot="1" x14ac:dyDescent="0.35">
      <c r="A27" s="1" t="s">
        <v>0</v>
      </c>
      <c r="B27" s="1" t="s">
        <v>1</v>
      </c>
      <c r="C27" s="2" t="s">
        <v>53</v>
      </c>
      <c r="D27" s="3"/>
      <c r="E27" s="12">
        <v>1</v>
      </c>
      <c r="F27" s="6"/>
    </row>
    <row r="28" spans="1:6" ht="22.2" thickTop="1" thickBot="1" x14ac:dyDescent="0.4">
      <c r="D28" s="13" t="s">
        <v>66</v>
      </c>
      <c r="E28" s="14">
        <f>SUM(E3:E27)</f>
        <v>27</v>
      </c>
      <c r="F28" s="17"/>
    </row>
    <row r="29" spans="1:6" ht="21" x14ac:dyDescent="0.35">
      <c r="C29" s="23" t="s">
        <v>64</v>
      </c>
      <c r="D29" s="15" t="s">
        <v>60</v>
      </c>
      <c r="E29" s="26">
        <f>COUNTIF($C$3:$C$27,I3)+2</f>
        <v>8</v>
      </c>
      <c r="F29" s="27"/>
    </row>
    <row r="30" spans="1:6" ht="21" x14ac:dyDescent="0.35">
      <c r="C30" s="24"/>
      <c r="D30" s="4" t="s">
        <v>61</v>
      </c>
      <c r="E30" s="28">
        <f>COUNTIF($C$3:$C$27,I2)</f>
        <v>12</v>
      </c>
      <c r="F30" s="29"/>
    </row>
    <row r="31" spans="1:6" ht="21" x14ac:dyDescent="0.35">
      <c r="C31" s="24"/>
      <c r="D31" s="4" t="s">
        <v>62</v>
      </c>
      <c r="E31" s="28">
        <f>COUNTIF($C$3:$C$27,I4)</f>
        <v>4</v>
      </c>
      <c r="F31" s="29"/>
    </row>
    <row r="32" spans="1:6" ht="21.6" thickBot="1" x14ac:dyDescent="0.4">
      <c r="C32" s="25"/>
      <c r="D32" s="16" t="s">
        <v>67</v>
      </c>
      <c r="E32" s="30">
        <f>COUNTIF($C$3:$C$27,I5)+1</f>
        <v>3</v>
      </c>
      <c r="F32" s="31"/>
    </row>
    <row r="33" spans="1:6" x14ac:dyDescent="0.3">
      <c r="F33" s="18"/>
    </row>
    <row r="34" spans="1:6" ht="21" x14ac:dyDescent="0.4">
      <c r="A34" s="21" t="s">
        <v>33</v>
      </c>
      <c r="B34" s="21"/>
      <c r="C34" s="21"/>
      <c r="D34" s="21"/>
      <c r="E34" s="21"/>
      <c r="F34" s="22"/>
    </row>
    <row r="35" spans="1:6" ht="21" x14ac:dyDescent="0.3">
      <c r="A35" s="1"/>
      <c r="B35" s="6"/>
      <c r="C35" s="6"/>
      <c r="D35" s="6"/>
      <c r="E35" s="8"/>
      <c r="F35" s="6"/>
    </row>
    <row r="36" spans="1:6" ht="21" x14ac:dyDescent="0.3">
      <c r="A36" s="1"/>
      <c r="B36" s="6"/>
      <c r="C36" s="6"/>
      <c r="D36" s="6"/>
      <c r="E36" s="8"/>
      <c r="F36" s="6"/>
    </row>
    <row r="37" spans="1:6" ht="21" x14ac:dyDescent="0.3">
      <c r="A37" s="1"/>
      <c r="B37" s="6"/>
      <c r="C37" s="6"/>
      <c r="D37" s="6"/>
      <c r="E37" s="8"/>
      <c r="F37" s="6"/>
    </row>
    <row r="38" spans="1:6" ht="21" x14ac:dyDescent="0.3">
      <c r="A38" s="1"/>
      <c r="B38" s="6"/>
      <c r="C38" s="6"/>
      <c r="D38" s="6"/>
      <c r="E38" s="8"/>
      <c r="F38" s="6"/>
    </row>
  </sheetData>
  <sortState xmlns:xlrd2="http://schemas.microsoft.com/office/spreadsheetml/2017/richdata2" ref="A3:E27">
    <sortCondition ref="A3"/>
  </sortState>
  <mergeCells count="7">
    <mergeCell ref="A1:F1"/>
    <mergeCell ref="A34:F34"/>
    <mergeCell ref="C29:C32"/>
    <mergeCell ref="E29:F29"/>
    <mergeCell ref="E30:F30"/>
    <mergeCell ref="E31:F31"/>
    <mergeCell ref="E32:F32"/>
  </mergeCells>
  <pageMargins left="0.5" right="0.5" top="0.5" bottom="0.5" header="0.3" footer="0.3"/>
  <pageSetup scale="90" fitToWidth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2020-09-30T20:31:48Z</cp:lastPrinted>
  <dcterms:created xsi:type="dcterms:W3CDTF">2020-08-30T14:40:31Z</dcterms:created>
  <dcterms:modified xsi:type="dcterms:W3CDTF">2020-09-30T20:32:12Z</dcterms:modified>
</cp:coreProperties>
</file>