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FB7AE81E-B92B-4166-ACDB-156DCD04C268}" xr6:coauthVersionLast="46" xr6:coauthVersionMax="46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Sheet1!$A$2:$F$37</definedName>
    <definedName name="_xlnm._FilterDatabase" localSheetId="2" hidden="1">Sheet2!$A$2:$F$49</definedName>
    <definedName name="_xlnm.Print_Area" localSheetId="0">Sheet1!$A$1:$F$58</definedName>
    <definedName name="_xlnm.Print_Area" localSheetId="2">Sheet2!$A$1:$F$70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2" l="1"/>
  <c r="E61" i="2" l="1"/>
  <c r="D58" i="2"/>
  <c r="A64" i="2" s="1"/>
  <c r="A65" i="2" s="1"/>
  <c r="B65" i="2" s="1"/>
  <c r="A66" i="2" l="1"/>
  <c r="B66" i="2" s="1"/>
  <c r="B64" i="2"/>
  <c r="E59" i="2"/>
  <c r="E58" i="2"/>
  <c r="F58" i="2"/>
  <c r="A67" i="2" l="1"/>
  <c r="B67" i="2" s="1"/>
  <c r="E57" i="1"/>
  <c r="A68" i="2" l="1"/>
  <c r="A69" i="2" s="1"/>
  <c r="A70" i="2" s="1"/>
  <c r="B68" i="2"/>
  <c r="E58" i="1"/>
  <c r="E35" i="1"/>
  <c r="E54" i="1" s="1"/>
  <c r="B70" i="2" l="1"/>
  <c r="C64" i="2"/>
  <c r="B69" i="2"/>
  <c r="D64" i="2" l="1"/>
  <c r="C65" i="2"/>
  <c r="D65" i="2" l="1"/>
  <c r="C66" i="2"/>
  <c r="D66" i="2" l="1"/>
  <c r="C67" i="2"/>
  <c r="C68" i="2" l="1"/>
  <c r="D67" i="2"/>
  <c r="D68" i="2" l="1"/>
  <c r="C69" i="2"/>
  <c r="C70" i="2" s="1"/>
  <c r="D70" i="2" l="1"/>
  <c r="E64" i="2"/>
  <c r="D69" i="2"/>
  <c r="F64" i="2" l="1"/>
  <c r="E65" i="2"/>
  <c r="F65" i="2" l="1"/>
  <c r="E66" i="2"/>
  <c r="F66" i="2" l="1"/>
  <c r="E67" i="2"/>
  <c r="E68" i="2" l="1"/>
  <c r="F67" i="2"/>
  <c r="F68" i="2" l="1"/>
  <c r="E69" i="2"/>
  <c r="F69" i="2" l="1"/>
  <c r="E70" i="2"/>
  <c r="F70" i="2" s="1"/>
</calcChain>
</file>

<file path=xl/sharedStrings.xml><?xml version="1.0" encoding="utf-8"?>
<sst xmlns="http://schemas.openxmlformats.org/spreadsheetml/2006/main" count="601" uniqueCount="218">
  <si>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</si>
  <si>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</si>
  <si>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</si>
  <si>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</si>
  <si>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</si>
  <si>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</si>
  <si>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</si>
  <si>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</si>
  <si>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</si>
  <si>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</si>
  <si>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</si>
  <si>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</si>
  <si>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</si>
  <si>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</si>
  <si>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</si>
  <si>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</si>
  <si>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</si>
  <si>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</si>
  <si>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</si>
  <si>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</si>
  <si>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</si>
  <si>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</si>
  <si>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</si>
  <si>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</si>
  <si>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</si>
  <si>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</si>
  <si>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</si>
  <si>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</si>
  <si>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</si>
  <si>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</si>
  <si>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</si>
  <si>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</si>
  <si>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</si>
  <si>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</si>
  <si>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</si>
  <si>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</si>
  <si>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</si>
  <si>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</si>
  <si>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</si>
  <si>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</si>
  <si>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</si>
  <si>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</si>
  <si>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</si>
  <si>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</si>
  <si>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</si>
  <si>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</si>
  <si>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</si>
  <si>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</si>
  <si>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</si>
  <si>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</si>
  <si>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</si>
  <si>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</si>
  <si>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</si>
  <si>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</si>
  <si>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</si>
  <si>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</si>
  <si>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</si>
  <si>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</si>
  <si>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</si>
  <si>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</si>
  <si>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</si>
  <si>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</si>
  <si>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</si>
  <si>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</si>
  <si>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</si>
  <si>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</si>
  <si>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</si>
  <si>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</si>
  <si>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</si>
  <si>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</si>
  <si>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</si>
  <si>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</si>
  <si>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</si>
  <si>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</si>
  <si>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</si>
  <si>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</si>
  <si>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</si>
  <si>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</si>
  <si>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</si>
  <si>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</si>
  <si>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</si>
  <si>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</si>
  <si>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</si>
  <si>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</si>
  <si>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</si>
  <si>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</si>
  <si>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</si>
  <si>
    <t>Cluskey</t>
  </si>
  <si>
    <t>Bob</t>
  </si>
  <si>
    <t>Bush</t>
  </si>
  <si>
    <t>Singleton</t>
  </si>
  <si>
    <t>Paul</t>
  </si>
  <si>
    <t>Bartley</t>
  </si>
  <si>
    <t>Loren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</si>
  <si>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</si>
  <si>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</si>
  <si>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</si>
  <si>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</si>
  <si>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</si>
  <si>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</si>
  <si>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</si>
  <si>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Sanders</t>
  </si>
  <si>
    <t>Guest</t>
  </si>
  <si>
    <t>Drury</t>
  </si>
  <si>
    <t>Edward</t>
  </si>
  <si>
    <t>Hamilton</t>
  </si>
  <si>
    <t>Ron</t>
  </si>
  <si>
    <t>Amount</t>
  </si>
  <si>
    <t>Number of Meals</t>
  </si>
  <si>
    <t>Byerley</t>
  </si>
  <si>
    <t>I'll have the buffet</t>
  </si>
  <si>
    <t>Stearns</t>
  </si>
  <si>
    <t>Al</t>
  </si>
  <si>
    <t>Les</t>
  </si>
  <si>
    <t>Litke</t>
  </si>
  <si>
    <t>Don</t>
  </si>
  <si>
    <t>Reed</t>
  </si>
  <si>
    <t>Ketter</t>
  </si>
  <si>
    <t>Linda</t>
  </si>
  <si>
    <t>Christine</t>
  </si>
  <si>
    <t>Wolff</t>
  </si>
  <si>
    <t>Thompson</t>
  </si>
  <si>
    <t>Pullen</t>
  </si>
  <si>
    <t>Wayne</t>
  </si>
  <si>
    <t>Willian</t>
  </si>
  <si>
    <t>Maney</t>
  </si>
  <si>
    <t>Patt</t>
  </si>
  <si>
    <t>Jake &amp; Kathy</t>
  </si>
  <si>
    <t>Jake, buffet</t>
  </si>
  <si>
    <t>Panzenhagen</t>
  </si>
  <si>
    <t>Donald</t>
  </si>
  <si>
    <t>Brigman</t>
  </si>
  <si>
    <t>Marvin</t>
  </si>
  <si>
    <t>Andy Brigman, buffet</t>
  </si>
  <si>
    <t>COLTON</t>
  </si>
  <si>
    <t>GEORGE</t>
  </si>
  <si>
    <t>One Buffett</t>
  </si>
  <si>
    <t>Albaugh</t>
  </si>
  <si>
    <t>Gary</t>
  </si>
  <si>
    <t>Watson</t>
  </si>
  <si>
    <t>Jeff &amp; Judy</t>
  </si>
  <si>
    <t>ROBERTS</t>
  </si>
  <si>
    <t>FRANK</t>
  </si>
  <si>
    <t>Davis</t>
  </si>
  <si>
    <t>Dave</t>
  </si>
  <si>
    <t>Voyt</t>
  </si>
  <si>
    <t>Stephen</t>
  </si>
  <si>
    <t>Fulghum</t>
  </si>
  <si>
    <t>Dick Solt signed him up via txt</t>
  </si>
  <si>
    <t>Baker</t>
  </si>
  <si>
    <t>Carol</t>
  </si>
  <si>
    <t>Meeting only</t>
  </si>
  <si>
    <t>Mike</t>
  </si>
  <si>
    <t>Tucker</t>
  </si>
  <si>
    <t>Janet, Buffet</t>
  </si>
  <si>
    <t>Jeanne Rief, buffet</t>
  </si>
  <si>
    <t>Regina, buffet</t>
  </si>
  <si>
    <t>Charlotte, buffet</t>
  </si>
  <si>
    <t>Deborah, buffet</t>
  </si>
  <si>
    <t>Richard, buffet</t>
  </si>
  <si>
    <t>yes one, buffet</t>
  </si>
  <si>
    <t>Amelia Keaton, Legislative Aide</t>
  </si>
  <si>
    <t>Judy, buffet</t>
  </si>
  <si>
    <t>Marcia, buffet</t>
  </si>
  <si>
    <t>Walk-Ins NOT allowed but just in case…</t>
  </si>
  <si>
    <t>Peterzen</t>
  </si>
  <si>
    <t>Pete</t>
  </si>
  <si>
    <t>Krajeck</t>
  </si>
  <si>
    <t>Meal Reservations Calculator</t>
  </si>
  <si>
    <t>Cheryl</t>
  </si>
  <si>
    <t>At this time it is unknown - I'm working on one!</t>
  </si>
  <si>
    <t>Patrick and Lorraine</t>
  </si>
  <si>
    <t>yes wife Lorraine</t>
  </si>
  <si>
    <t>Janet</t>
  </si>
  <si>
    <t>1, Richard Hallion, Buffet</t>
  </si>
  <si>
    <t>Gerdes</t>
  </si>
  <si>
    <t>Rod</t>
  </si>
  <si>
    <t>One guest wife Charlotte and yes on the meal also</t>
  </si>
  <si>
    <t>Wife Regina, having buffet</t>
  </si>
  <si>
    <t>Cluskey Jr</t>
  </si>
  <si>
    <t>No</t>
  </si>
  <si>
    <t>William (Robbie)</t>
  </si>
  <si>
    <t>Philip</t>
  </si>
  <si>
    <t>no</t>
  </si>
  <si>
    <t>Yes. One. Recently retired Col Gary Haase, a past speake,r will also be joining our Chapter.</t>
  </si>
  <si>
    <t>Beam</t>
  </si>
  <si>
    <t>No guests.</t>
  </si>
  <si>
    <t>None</t>
  </si>
  <si>
    <t>Hanks</t>
  </si>
  <si>
    <t>Cox</t>
  </si>
  <si>
    <t>Jerry</t>
  </si>
  <si>
    <t>Lorraine</t>
  </si>
  <si>
    <t>Buffet</t>
  </si>
  <si>
    <t>Ehr</t>
  </si>
  <si>
    <t>Phil</t>
  </si>
  <si>
    <t>Fluker</t>
  </si>
  <si>
    <t>Lori</t>
  </si>
  <si>
    <t>Haase</t>
  </si>
  <si>
    <t>Garry</t>
  </si>
  <si>
    <t>Ronald</t>
  </si>
  <si>
    <t>Mickey</t>
  </si>
  <si>
    <t>Mitchell</t>
  </si>
  <si>
    <t>Eugene</t>
  </si>
  <si>
    <t>Shoff</t>
  </si>
  <si>
    <t>Dulce</t>
  </si>
  <si>
    <t xml:space="preserve">Charlotte </t>
  </si>
  <si>
    <t>Bob Fogg</t>
  </si>
  <si>
    <t>NWFMOA October 7, 2021 LUNCH</t>
  </si>
  <si>
    <t>Regina</t>
  </si>
  <si>
    <t>Guest/Comments</t>
  </si>
  <si>
    <t>Richard Hallion and Bruce Larrimer</t>
  </si>
  <si>
    <t>Caravello</t>
  </si>
  <si>
    <t>bringing 2 guests</t>
  </si>
  <si>
    <t>Deborah</t>
  </si>
  <si>
    <t>Jerr</t>
  </si>
  <si>
    <t>Mark. Potential new members? Were at Cheers happy hour</t>
  </si>
  <si>
    <t>Potential new member? Friend of Dick Solt</t>
  </si>
  <si>
    <t>Jeffrey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</si>
</sst>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44" fontId="0" fillId="0" borderId="9" xfId="1" applyFont="1" applyBorder="1"/>
    <xf numFmtId="0" fontId="0" fillId="0" borderId="10" xfId="0" applyBorder="1" applyAlignment="1">
      <alignment horizontal="center"/>
    </xf>
    <xf numFmtId="44" fontId="0" fillId="0" borderId="11" xfId="1" applyFont="1" applyBorder="1"/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44" fontId="0" fillId="0" borderId="7" xfId="1" applyFont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0" fillId="0" borderId="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6" xfId="0" applyBorder="1"/>
    <xf numFmtId="44" fontId="0" fillId="0" borderId="9" xfId="1" applyFont="1" applyBorder="1" applyAlignment="1">
      <alignment horizontal="center"/>
    </xf>
    <xf numFmtId="44" fontId="0" fillId="0" borderId="11" xfId="1" applyFont="1" applyBorder="1" applyAlignment="1">
      <alignment horizontal="center"/>
    </xf>
    <xf numFmtId="0" fontId="11" fillId="2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53" t="s">
        <v>62</v>
      </c>
      <c r="B1" s="53"/>
      <c r="C1" s="53"/>
      <c r="D1" s="53"/>
      <c r="E1" s="53"/>
      <c r="F1" s="53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54" t="s">
        <v>76</v>
      </c>
      <c r="B36" s="54"/>
      <c r="C36" s="54"/>
      <c r="D36" s="54"/>
      <c r="E36" s="54"/>
      <c r="F36" s="54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56" t="s">
        <v>79</v>
      </c>
      <c r="B52" s="56"/>
      <c r="C52" s="56"/>
      <c r="D52" s="56"/>
      <c r="E52" s="56"/>
      <c r="F52" s="57"/>
    </row>
    <row r="53" spans="1:6" ht="21" x14ac:dyDescent="0.4">
      <c r="C53" s="55" t="s">
        <v>75</v>
      </c>
      <c r="D53" s="55"/>
      <c r="E53" s="14"/>
      <c r="F53" s="5"/>
    </row>
    <row r="54" spans="1:6" ht="21" x14ac:dyDescent="0.4">
      <c r="C54" s="55" t="s">
        <v>73</v>
      </c>
      <c r="D54" s="55"/>
      <c r="E54" s="14">
        <f>+E35</f>
        <v>27</v>
      </c>
      <c r="F54" s="5"/>
    </row>
    <row r="55" spans="1:6" ht="21" x14ac:dyDescent="0.4">
      <c r="C55" s="58" t="s">
        <v>83</v>
      </c>
      <c r="D55" s="59"/>
      <c r="E55" s="14">
        <v>1</v>
      </c>
      <c r="F55" s="5"/>
    </row>
    <row r="56" spans="1:6" ht="21" x14ac:dyDescent="0.4">
      <c r="C56" s="55" t="s">
        <v>74</v>
      </c>
      <c r="D56" s="55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E52"/>
  <sheetViews>
    <sheetView workbookViewId="0">
      <selection sqref="A1:E52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5" x14ac:dyDescent="0.3">
      <c r="A1" t="s">
        <v>137</v>
      </c>
      <c r="B1" t="s">
        <v>138</v>
      </c>
      <c r="C1" t="s">
        <v>110</v>
      </c>
      <c r="E1">
        <v>1</v>
      </c>
    </row>
    <row r="2" spans="1:5" x14ac:dyDescent="0.3">
      <c r="A2" t="s">
        <v>41</v>
      </c>
      <c r="B2" t="s">
        <v>88</v>
      </c>
      <c r="C2" t="s">
        <v>110</v>
      </c>
      <c r="E2">
        <v>1</v>
      </c>
    </row>
    <row r="3" spans="1:5" x14ac:dyDescent="0.3">
      <c r="A3" t="s">
        <v>149</v>
      </c>
      <c r="B3" t="s">
        <v>150</v>
      </c>
      <c r="C3" t="s">
        <v>151</v>
      </c>
      <c r="E3">
        <v>0</v>
      </c>
    </row>
    <row r="4" spans="1:5" x14ac:dyDescent="0.3">
      <c r="A4" t="s">
        <v>92</v>
      </c>
      <c r="B4" t="s">
        <v>93</v>
      </c>
      <c r="C4" t="s">
        <v>110</v>
      </c>
      <c r="E4">
        <v>1</v>
      </c>
    </row>
    <row r="5" spans="1:5" x14ac:dyDescent="0.3">
      <c r="A5" t="s">
        <v>46</v>
      </c>
      <c r="B5" t="s">
        <v>47</v>
      </c>
      <c r="C5" t="s">
        <v>110</v>
      </c>
      <c r="D5" t="s">
        <v>154</v>
      </c>
      <c r="E5">
        <v>2</v>
      </c>
    </row>
    <row r="6" spans="1:5" x14ac:dyDescent="0.3">
      <c r="A6" t="s">
        <v>94</v>
      </c>
      <c r="B6" t="s">
        <v>99</v>
      </c>
      <c r="C6" t="s">
        <v>110</v>
      </c>
      <c r="E6">
        <v>1</v>
      </c>
    </row>
    <row r="7" spans="1:5" x14ac:dyDescent="0.3">
      <c r="A7" t="s">
        <v>131</v>
      </c>
      <c r="B7" t="s">
        <v>132</v>
      </c>
      <c r="C7" t="s">
        <v>110</v>
      </c>
      <c r="D7" t="s">
        <v>133</v>
      </c>
      <c r="E7">
        <v>2</v>
      </c>
    </row>
    <row r="8" spans="1:5" x14ac:dyDescent="0.3">
      <c r="A8" t="s">
        <v>9</v>
      </c>
      <c r="B8" t="s">
        <v>51</v>
      </c>
      <c r="C8" t="s">
        <v>110</v>
      </c>
      <c r="E8">
        <v>1</v>
      </c>
    </row>
    <row r="9" spans="1:5" x14ac:dyDescent="0.3">
      <c r="A9" t="s">
        <v>9</v>
      </c>
      <c r="B9" t="s">
        <v>51</v>
      </c>
      <c r="C9" t="s">
        <v>110</v>
      </c>
      <c r="D9" t="s">
        <v>136</v>
      </c>
      <c r="E9">
        <v>2</v>
      </c>
    </row>
    <row r="10" spans="1:5" x14ac:dyDescent="0.3">
      <c r="A10" t="s">
        <v>89</v>
      </c>
      <c r="B10" t="s">
        <v>127</v>
      </c>
      <c r="C10" t="s">
        <v>110</v>
      </c>
      <c r="D10" t="s">
        <v>128</v>
      </c>
      <c r="E10">
        <v>2</v>
      </c>
    </row>
    <row r="11" spans="1:5" x14ac:dyDescent="0.3">
      <c r="A11" t="s">
        <v>109</v>
      </c>
      <c r="B11" t="s">
        <v>124</v>
      </c>
      <c r="C11" t="s">
        <v>110</v>
      </c>
      <c r="D11" t="s">
        <v>155</v>
      </c>
      <c r="E11">
        <v>2</v>
      </c>
    </row>
    <row r="12" spans="1:5" x14ac:dyDescent="0.3">
      <c r="A12" t="s">
        <v>30</v>
      </c>
      <c r="B12" t="s">
        <v>31</v>
      </c>
      <c r="C12" t="s">
        <v>82</v>
      </c>
      <c r="E12">
        <v>0</v>
      </c>
    </row>
    <row r="13" spans="1:5" x14ac:dyDescent="0.3">
      <c r="A13" t="s">
        <v>87</v>
      </c>
      <c r="B13" t="s">
        <v>88</v>
      </c>
      <c r="C13" t="s">
        <v>110</v>
      </c>
      <c r="E13">
        <v>1</v>
      </c>
    </row>
    <row r="14" spans="1:5" x14ac:dyDescent="0.3">
      <c r="A14" t="s">
        <v>134</v>
      </c>
      <c r="B14" t="s">
        <v>135</v>
      </c>
      <c r="C14" t="s">
        <v>110</v>
      </c>
      <c r="E14">
        <v>1</v>
      </c>
    </row>
    <row r="15" spans="1:5" x14ac:dyDescent="0.3">
      <c r="A15" t="s">
        <v>143</v>
      </c>
      <c r="B15" t="s">
        <v>144</v>
      </c>
      <c r="C15" t="s">
        <v>110</v>
      </c>
      <c r="D15" t="s">
        <v>156</v>
      </c>
      <c r="E15">
        <v>2</v>
      </c>
    </row>
    <row r="16" spans="1:5" x14ac:dyDescent="0.3">
      <c r="A16" t="s">
        <v>103</v>
      </c>
      <c r="B16" t="s">
        <v>104</v>
      </c>
      <c r="C16" t="s">
        <v>110</v>
      </c>
      <c r="E16">
        <v>1</v>
      </c>
    </row>
    <row r="17" spans="1:5" x14ac:dyDescent="0.3">
      <c r="A17" t="s">
        <v>52</v>
      </c>
      <c r="B17" t="s">
        <v>53</v>
      </c>
      <c r="C17" t="s">
        <v>110</v>
      </c>
      <c r="D17" t="s">
        <v>157</v>
      </c>
      <c r="E17">
        <v>2</v>
      </c>
    </row>
    <row r="18" spans="1:5" x14ac:dyDescent="0.3">
      <c r="A18" t="s">
        <v>12</v>
      </c>
      <c r="B18" t="s">
        <v>13</v>
      </c>
      <c r="C18" t="s">
        <v>110</v>
      </c>
      <c r="E18">
        <v>1</v>
      </c>
    </row>
    <row r="19" spans="1:5" x14ac:dyDescent="0.3">
      <c r="A19" t="s">
        <v>147</v>
      </c>
      <c r="B19" t="s">
        <v>23</v>
      </c>
      <c r="C19" t="s">
        <v>110</v>
      </c>
      <c r="D19" t="s">
        <v>148</v>
      </c>
      <c r="E19">
        <v>1</v>
      </c>
    </row>
    <row r="20" spans="1:5" x14ac:dyDescent="0.3">
      <c r="A20" t="s">
        <v>38</v>
      </c>
      <c r="B20" t="s">
        <v>39</v>
      </c>
      <c r="C20" t="s">
        <v>110</v>
      </c>
      <c r="E20">
        <v>1</v>
      </c>
    </row>
    <row r="21" spans="1:5" x14ac:dyDescent="0.3">
      <c r="A21" t="s">
        <v>16</v>
      </c>
      <c r="B21" t="s">
        <v>152</v>
      </c>
      <c r="C21" t="s">
        <v>110</v>
      </c>
      <c r="D21" t="s">
        <v>158</v>
      </c>
      <c r="E21">
        <v>2</v>
      </c>
    </row>
    <row r="22" spans="1:5" x14ac:dyDescent="0.3">
      <c r="A22" t="s">
        <v>34</v>
      </c>
      <c r="B22" t="s">
        <v>119</v>
      </c>
      <c r="C22" t="s">
        <v>110</v>
      </c>
      <c r="D22" t="s">
        <v>159</v>
      </c>
      <c r="E22">
        <v>2</v>
      </c>
    </row>
    <row r="23" spans="1:5" x14ac:dyDescent="0.3">
      <c r="A23" t="s">
        <v>105</v>
      </c>
      <c r="B23" t="s">
        <v>106</v>
      </c>
      <c r="C23" t="s">
        <v>110</v>
      </c>
      <c r="E23">
        <v>1</v>
      </c>
    </row>
    <row r="24" spans="1:5" x14ac:dyDescent="0.3">
      <c r="A24" t="s">
        <v>14</v>
      </c>
      <c r="B24" t="s">
        <v>15</v>
      </c>
      <c r="C24" t="s">
        <v>110</v>
      </c>
      <c r="E24">
        <v>1</v>
      </c>
    </row>
    <row r="25" spans="1:5" x14ac:dyDescent="0.3">
      <c r="A25" t="s">
        <v>10</v>
      </c>
      <c r="B25" t="s">
        <v>35</v>
      </c>
      <c r="C25" t="s">
        <v>110</v>
      </c>
      <c r="E25">
        <v>1</v>
      </c>
    </row>
    <row r="26" spans="1:5" x14ac:dyDescent="0.3">
      <c r="A26" t="s">
        <v>71</v>
      </c>
      <c r="B26" t="s">
        <v>72</v>
      </c>
      <c r="C26" t="s">
        <v>110</v>
      </c>
      <c r="E26">
        <v>1</v>
      </c>
    </row>
    <row r="27" spans="1:5" x14ac:dyDescent="0.3">
      <c r="A27" t="s">
        <v>98</v>
      </c>
      <c r="B27" t="s">
        <v>100</v>
      </c>
      <c r="C27" t="s">
        <v>110</v>
      </c>
      <c r="D27" t="s">
        <v>160</v>
      </c>
      <c r="E27">
        <v>2</v>
      </c>
    </row>
    <row r="28" spans="1:5" x14ac:dyDescent="0.3">
      <c r="A28" t="s">
        <v>117</v>
      </c>
      <c r="B28" t="s">
        <v>118</v>
      </c>
      <c r="C28" t="s">
        <v>110</v>
      </c>
      <c r="E28">
        <v>1</v>
      </c>
    </row>
    <row r="29" spans="1:5" x14ac:dyDescent="0.3">
      <c r="A29" t="s">
        <v>2</v>
      </c>
      <c r="B29" t="s">
        <v>3</v>
      </c>
      <c r="C29" t="s">
        <v>110</v>
      </c>
      <c r="E29">
        <v>1</v>
      </c>
    </row>
    <row r="30" spans="1:5" x14ac:dyDescent="0.3">
      <c r="A30" t="s">
        <v>114</v>
      </c>
      <c r="B30" t="s">
        <v>115</v>
      </c>
      <c r="C30" t="s">
        <v>110</v>
      </c>
      <c r="E30">
        <v>1</v>
      </c>
    </row>
    <row r="31" spans="1:5" x14ac:dyDescent="0.3">
      <c r="A31" t="s">
        <v>125</v>
      </c>
      <c r="B31" t="s">
        <v>126</v>
      </c>
      <c r="C31" t="s">
        <v>82</v>
      </c>
      <c r="D31" t="s">
        <v>161</v>
      </c>
      <c r="E31">
        <v>0</v>
      </c>
    </row>
    <row r="32" spans="1:5" x14ac:dyDescent="0.3">
      <c r="A32" t="s">
        <v>28</v>
      </c>
      <c r="B32" t="s">
        <v>113</v>
      </c>
      <c r="C32" t="s">
        <v>110</v>
      </c>
      <c r="E32">
        <v>1</v>
      </c>
    </row>
    <row r="33" spans="1:5" x14ac:dyDescent="0.3">
      <c r="A33" t="s">
        <v>55</v>
      </c>
      <c r="B33" t="s">
        <v>56</v>
      </c>
      <c r="C33" t="s">
        <v>110</v>
      </c>
      <c r="E33">
        <v>1</v>
      </c>
    </row>
    <row r="34" spans="1:5" x14ac:dyDescent="0.3">
      <c r="A34" t="s">
        <v>24</v>
      </c>
      <c r="B34" t="s">
        <v>25</v>
      </c>
      <c r="C34" t="s">
        <v>110</v>
      </c>
      <c r="E34">
        <v>1</v>
      </c>
    </row>
    <row r="35" spans="1:5" x14ac:dyDescent="0.3">
      <c r="A35" t="s">
        <v>129</v>
      </c>
      <c r="B35" t="s">
        <v>130</v>
      </c>
      <c r="C35" t="s">
        <v>110</v>
      </c>
      <c r="E35">
        <v>1</v>
      </c>
    </row>
    <row r="36" spans="1:5" x14ac:dyDescent="0.3">
      <c r="A36" t="s">
        <v>50</v>
      </c>
      <c r="B36" t="s">
        <v>57</v>
      </c>
      <c r="C36" t="s">
        <v>82</v>
      </c>
      <c r="E36">
        <v>0</v>
      </c>
    </row>
    <row r="37" spans="1:5" x14ac:dyDescent="0.3">
      <c r="A37" t="s">
        <v>5</v>
      </c>
      <c r="B37" t="s">
        <v>6</v>
      </c>
      <c r="C37" t="s">
        <v>110</v>
      </c>
      <c r="E37">
        <v>1</v>
      </c>
    </row>
    <row r="38" spans="1:5" x14ac:dyDescent="0.3">
      <c r="A38" t="s">
        <v>122</v>
      </c>
      <c r="B38" t="s">
        <v>123</v>
      </c>
      <c r="C38" t="s">
        <v>110</v>
      </c>
      <c r="E38">
        <v>1</v>
      </c>
    </row>
    <row r="39" spans="1:5" x14ac:dyDescent="0.3">
      <c r="A39" t="s">
        <v>116</v>
      </c>
      <c r="B39" t="s">
        <v>106</v>
      </c>
      <c r="C39" t="s">
        <v>110</v>
      </c>
      <c r="E39">
        <v>1</v>
      </c>
    </row>
    <row r="40" spans="1:5" x14ac:dyDescent="0.3">
      <c r="A40" t="s">
        <v>141</v>
      </c>
      <c r="B40" t="s">
        <v>142</v>
      </c>
      <c r="C40" t="s">
        <v>110</v>
      </c>
      <c r="E40">
        <v>1</v>
      </c>
    </row>
    <row r="41" spans="1:5" x14ac:dyDescent="0.3">
      <c r="A41" t="s">
        <v>43</v>
      </c>
      <c r="B41" t="s">
        <v>44</v>
      </c>
      <c r="C41" t="s">
        <v>110</v>
      </c>
      <c r="E41">
        <v>1</v>
      </c>
    </row>
    <row r="42" spans="1:5" x14ac:dyDescent="0.3">
      <c r="A42" t="s">
        <v>101</v>
      </c>
      <c r="B42" t="s">
        <v>121</v>
      </c>
      <c r="C42" t="s">
        <v>110</v>
      </c>
      <c r="E42">
        <v>1</v>
      </c>
    </row>
    <row r="43" spans="1:5" x14ac:dyDescent="0.3">
      <c r="A43" t="s">
        <v>58</v>
      </c>
      <c r="B43" t="s">
        <v>4</v>
      </c>
      <c r="C43" t="s">
        <v>110</v>
      </c>
      <c r="E43">
        <v>1</v>
      </c>
    </row>
    <row r="44" spans="1:5" x14ac:dyDescent="0.3">
      <c r="A44" t="s">
        <v>90</v>
      </c>
      <c r="B44" t="s">
        <v>91</v>
      </c>
      <c r="C44" t="s">
        <v>110</v>
      </c>
      <c r="E44">
        <v>1</v>
      </c>
    </row>
    <row r="45" spans="1:5" x14ac:dyDescent="0.3">
      <c r="A45" t="s">
        <v>111</v>
      </c>
      <c r="B45" t="s">
        <v>112</v>
      </c>
      <c r="C45" t="s">
        <v>110</v>
      </c>
      <c r="E45">
        <v>1</v>
      </c>
    </row>
    <row r="46" spans="1:5" x14ac:dyDescent="0.3">
      <c r="A46" t="s">
        <v>36</v>
      </c>
      <c r="B46" t="s">
        <v>37</v>
      </c>
      <c r="C46" t="s">
        <v>110</v>
      </c>
      <c r="E46">
        <v>1</v>
      </c>
    </row>
    <row r="47" spans="1:5" x14ac:dyDescent="0.3">
      <c r="A47" t="s">
        <v>153</v>
      </c>
      <c r="B47" t="s">
        <v>39</v>
      </c>
      <c r="C47" t="s">
        <v>110</v>
      </c>
      <c r="E47">
        <v>1</v>
      </c>
    </row>
    <row r="48" spans="1:5" x14ac:dyDescent="0.3">
      <c r="A48" t="s">
        <v>61</v>
      </c>
      <c r="B48" t="s">
        <v>40</v>
      </c>
      <c r="C48" t="s">
        <v>110</v>
      </c>
      <c r="E48">
        <v>1</v>
      </c>
    </row>
    <row r="49" spans="1:5" x14ac:dyDescent="0.3">
      <c r="A49" t="s">
        <v>145</v>
      </c>
      <c r="B49" t="s">
        <v>146</v>
      </c>
      <c r="C49" t="s">
        <v>110</v>
      </c>
      <c r="E49">
        <v>1</v>
      </c>
    </row>
    <row r="50" spans="1:5" x14ac:dyDescent="0.3">
      <c r="A50" t="s">
        <v>139</v>
      </c>
      <c r="B50" t="s">
        <v>140</v>
      </c>
      <c r="C50" t="s">
        <v>110</v>
      </c>
      <c r="D50" t="s">
        <v>162</v>
      </c>
      <c r="E50">
        <v>2</v>
      </c>
    </row>
    <row r="51" spans="1:5" x14ac:dyDescent="0.3">
      <c r="A51" t="s">
        <v>0</v>
      </c>
      <c r="B51" t="s">
        <v>1</v>
      </c>
      <c r="C51" t="s">
        <v>110</v>
      </c>
      <c r="E51">
        <v>1</v>
      </c>
    </row>
    <row r="52" spans="1:5" x14ac:dyDescent="0.3">
      <c r="A52" t="s">
        <v>120</v>
      </c>
      <c r="B52" t="s">
        <v>70</v>
      </c>
      <c r="C52" t="s">
        <v>110</v>
      </c>
      <c r="D52" t="s">
        <v>163</v>
      </c>
      <c r="E52">
        <v>2</v>
      </c>
    </row>
  </sheetData>
  <sortState xmlns:xlrd2="http://schemas.microsoft.com/office/spreadsheetml/2017/richdata2" ref="A1:E52">
    <sortCondition ref="A1:A52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70"/>
  <sheetViews>
    <sheetView tabSelected="1" zoomScaleNormal="100" workbookViewId="0">
      <selection activeCell="A55" sqref="A55:XFD56"/>
    </sheetView>
  </sheetViews>
  <sheetFormatPr defaultRowHeight="14.4" x14ac:dyDescent="0.3"/>
  <cols>
    <col min="1" max="1" width="17.6640625" bestFit="1" customWidth="1"/>
    <col min="2" max="2" width="14.21875" bestFit="1" customWidth="1"/>
    <col min="3" max="3" width="20" style="30" bestFit="1" customWidth="1"/>
    <col min="4" max="4" width="22.33203125" style="43" customWidth="1"/>
    <col min="5" max="5" width="15" bestFit="1" customWidth="1"/>
    <col min="6" max="6" width="12.88671875" customWidth="1"/>
  </cols>
  <sheetData>
    <row r="1" spans="1:6" ht="21" x14ac:dyDescent="0.4">
      <c r="A1" s="53" t="s">
        <v>207</v>
      </c>
      <c r="B1" s="53"/>
      <c r="C1" s="53"/>
      <c r="D1" s="53"/>
      <c r="E1" s="53"/>
      <c r="F1" s="53"/>
    </row>
    <row r="2" spans="1:6" ht="18" x14ac:dyDescent="0.35">
      <c r="A2" s="4" t="s">
        <v>18</v>
      </c>
      <c r="B2" s="4" t="s">
        <v>19</v>
      </c>
      <c r="C2" s="4" t="s">
        <v>20</v>
      </c>
      <c r="D2" s="4" t="s">
        <v>209</v>
      </c>
      <c r="E2" s="4" t="s">
        <v>21</v>
      </c>
      <c r="F2" s="6" t="s">
        <v>26</v>
      </c>
    </row>
    <row r="3" spans="1:6" ht="21" x14ac:dyDescent="0.3">
      <c r="A3" s="23" t="s">
        <v>137</v>
      </c>
      <c r="B3" s="23" t="s">
        <v>138</v>
      </c>
      <c r="C3" s="10" t="s">
        <v>192</v>
      </c>
      <c r="D3" s="41"/>
      <c r="E3" s="10">
        <v>1</v>
      </c>
      <c r="F3" s="5"/>
    </row>
    <row r="4" spans="1:6" ht="21" x14ac:dyDescent="0.3">
      <c r="A4" s="23" t="s">
        <v>41</v>
      </c>
      <c r="B4" s="23" t="s">
        <v>88</v>
      </c>
      <c r="C4" s="10" t="s">
        <v>192</v>
      </c>
      <c r="D4" s="41"/>
      <c r="E4" s="10">
        <v>1</v>
      </c>
      <c r="F4" s="5"/>
    </row>
    <row r="5" spans="1:6" ht="21" x14ac:dyDescent="0.3">
      <c r="A5" s="23" t="s">
        <v>185</v>
      </c>
      <c r="B5" s="23" t="s">
        <v>42</v>
      </c>
      <c r="C5" s="10" t="s">
        <v>192</v>
      </c>
      <c r="D5" s="41"/>
      <c r="E5" s="10">
        <v>1</v>
      </c>
      <c r="F5" s="10"/>
    </row>
    <row r="6" spans="1:6" ht="21" x14ac:dyDescent="0.3">
      <c r="A6" s="23" t="s">
        <v>94</v>
      </c>
      <c r="B6" s="23" t="s">
        <v>112</v>
      </c>
      <c r="C6" s="10" t="s">
        <v>192</v>
      </c>
      <c r="D6" s="41"/>
      <c r="E6" s="10">
        <v>1</v>
      </c>
      <c r="F6" s="5"/>
    </row>
    <row r="7" spans="1:6" ht="21" x14ac:dyDescent="0.3">
      <c r="A7" s="23" t="s">
        <v>131</v>
      </c>
      <c r="B7" s="23" t="s">
        <v>132</v>
      </c>
      <c r="C7" s="10" t="s">
        <v>192</v>
      </c>
      <c r="D7" s="41"/>
      <c r="E7" s="10">
        <v>1</v>
      </c>
      <c r="F7" s="5"/>
    </row>
    <row r="8" spans="1:6" ht="21" x14ac:dyDescent="0.3">
      <c r="A8" s="23" t="s">
        <v>9</v>
      </c>
      <c r="B8" s="23" t="s">
        <v>51</v>
      </c>
      <c r="C8" s="10" t="s">
        <v>82</v>
      </c>
      <c r="D8" s="41"/>
      <c r="E8" s="51">
        <v>0</v>
      </c>
      <c r="F8" s="51"/>
    </row>
    <row r="9" spans="1:6" ht="21" x14ac:dyDescent="0.3">
      <c r="A9" s="23" t="s">
        <v>109</v>
      </c>
      <c r="B9" s="23" t="s">
        <v>40</v>
      </c>
      <c r="C9" s="10" t="s">
        <v>192</v>
      </c>
      <c r="D9" s="45"/>
      <c r="E9" s="46">
        <v>1</v>
      </c>
      <c r="F9" s="46"/>
    </row>
    <row r="10" spans="1:6" ht="21" x14ac:dyDescent="0.3">
      <c r="A10" s="23" t="s">
        <v>211</v>
      </c>
      <c r="B10" s="23" t="s">
        <v>42</v>
      </c>
      <c r="C10" s="10" t="s">
        <v>192</v>
      </c>
      <c r="D10" s="45" t="s">
        <v>212</v>
      </c>
      <c r="E10" s="46">
        <v>3</v>
      </c>
      <c r="F10" s="46"/>
    </row>
    <row r="11" spans="1:6" ht="21" x14ac:dyDescent="0.3">
      <c r="A11" s="23" t="s">
        <v>87</v>
      </c>
      <c r="B11" s="23" t="s">
        <v>88</v>
      </c>
      <c r="C11" s="10" t="s">
        <v>192</v>
      </c>
      <c r="D11" s="45"/>
      <c r="E11" s="46">
        <v>1</v>
      </c>
      <c r="F11" s="46"/>
    </row>
    <row r="12" spans="1:6" ht="21" x14ac:dyDescent="0.3">
      <c r="A12" s="23" t="s">
        <v>11</v>
      </c>
      <c r="B12" s="23" t="s">
        <v>23</v>
      </c>
      <c r="C12" s="10" t="s">
        <v>192</v>
      </c>
      <c r="D12" s="45"/>
      <c r="E12" s="46">
        <v>1</v>
      </c>
      <c r="F12" s="46"/>
    </row>
    <row r="13" spans="1:6" ht="21" x14ac:dyDescent="0.3">
      <c r="A13" s="23" t="s">
        <v>27</v>
      </c>
      <c r="B13" s="23" t="s">
        <v>4</v>
      </c>
      <c r="C13" s="10" t="s">
        <v>192</v>
      </c>
      <c r="D13" s="41"/>
      <c r="E13" s="47">
        <v>1</v>
      </c>
      <c r="F13" s="48"/>
    </row>
    <row r="14" spans="1:6" ht="21" x14ac:dyDescent="0.3">
      <c r="A14" s="23" t="s">
        <v>189</v>
      </c>
      <c r="B14" s="23" t="s">
        <v>214</v>
      </c>
      <c r="C14" s="10" t="s">
        <v>192</v>
      </c>
      <c r="D14" s="41"/>
      <c r="E14" s="47">
        <v>1</v>
      </c>
      <c r="F14" s="48"/>
    </row>
    <row r="15" spans="1:6" ht="21" x14ac:dyDescent="0.3">
      <c r="A15" s="23" t="s">
        <v>143</v>
      </c>
      <c r="B15" s="23" t="s">
        <v>144</v>
      </c>
      <c r="C15" s="10" t="s">
        <v>192</v>
      </c>
      <c r="D15" s="41" t="s">
        <v>208</v>
      </c>
      <c r="E15" s="47">
        <v>2</v>
      </c>
      <c r="F15" s="48"/>
    </row>
    <row r="16" spans="1:6" ht="21" x14ac:dyDescent="0.3">
      <c r="A16" s="23" t="s">
        <v>193</v>
      </c>
      <c r="B16" s="23" t="s">
        <v>194</v>
      </c>
      <c r="C16" s="10" t="s">
        <v>192</v>
      </c>
      <c r="D16" s="41"/>
      <c r="E16" s="10">
        <v>1</v>
      </c>
      <c r="F16" s="5"/>
    </row>
    <row r="17" spans="1:6" ht="21" x14ac:dyDescent="0.3">
      <c r="A17" s="23" t="s">
        <v>52</v>
      </c>
      <c r="B17" s="23" t="s">
        <v>53</v>
      </c>
      <c r="C17" s="10" t="s">
        <v>192</v>
      </c>
      <c r="D17" s="41" t="s">
        <v>205</v>
      </c>
      <c r="E17" s="10">
        <v>2</v>
      </c>
      <c r="F17" s="5"/>
    </row>
    <row r="18" spans="1:6" ht="21" x14ac:dyDescent="0.3">
      <c r="A18" s="23" t="s">
        <v>12</v>
      </c>
      <c r="B18" s="23" t="s">
        <v>13</v>
      </c>
      <c r="C18" s="10" t="s">
        <v>192</v>
      </c>
      <c r="D18" s="41"/>
      <c r="E18" s="10">
        <v>1</v>
      </c>
      <c r="F18" s="5"/>
    </row>
    <row r="19" spans="1:6" ht="43.2" x14ac:dyDescent="0.3">
      <c r="A19" s="23" t="s">
        <v>195</v>
      </c>
      <c r="B19" s="23" t="s">
        <v>196</v>
      </c>
      <c r="C19" s="10" t="s">
        <v>192</v>
      </c>
      <c r="D19" s="52" t="s">
        <v>215</v>
      </c>
      <c r="E19" s="10">
        <v>1</v>
      </c>
      <c r="F19" s="10"/>
    </row>
    <row r="20" spans="1:6" ht="28.8" x14ac:dyDescent="0.3">
      <c r="A20" s="23" t="s">
        <v>147</v>
      </c>
      <c r="B20" s="23" t="s">
        <v>23</v>
      </c>
      <c r="C20" s="10" t="s">
        <v>192</v>
      </c>
      <c r="D20" s="52" t="s">
        <v>216</v>
      </c>
      <c r="E20" s="10">
        <v>1</v>
      </c>
      <c r="F20" s="5"/>
    </row>
    <row r="21" spans="1:6" ht="21" x14ac:dyDescent="0.3">
      <c r="A21" s="23" t="s">
        <v>175</v>
      </c>
      <c r="B21" s="23" t="s">
        <v>176</v>
      </c>
      <c r="C21" s="10" t="s">
        <v>192</v>
      </c>
      <c r="D21" s="41"/>
      <c r="E21" s="10">
        <v>1</v>
      </c>
      <c r="F21" s="5"/>
    </row>
    <row r="22" spans="1:6" ht="21" x14ac:dyDescent="0.3">
      <c r="A22" s="23" t="s">
        <v>38</v>
      </c>
      <c r="B22" s="23" t="s">
        <v>39</v>
      </c>
      <c r="C22" s="10" t="s">
        <v>192</v>
      </c>
      <c r="D22" s="41"/>
      <c r="E22" s="10">
        <v>1</v>
      </c>
      <c r="F22" s="5"/>
    </row>
    <row r="23" spans="1:6" ht="21" x14ac:dyDescent="0.3">
      <c r="A23" s="23" t="s">
        <v>32</v>
      </c>
      <c r="B23" s="23" t="s">
        <v>33</v>
      </c>
      <c r="C23" s="10" t="s">
        <v>192</v>
      </c>
      <c r="D23" s="41"/>
      <c r="E23" s="10">
        <v>1</v>
      </c>
      <c r="F23" s="5"/>
    </row>
    <row r="24" spans="1:6" ht="21" x14ac:dyDescent="0.3">
      <c r="A24" s="23" t="s">
        <v>16</v>
      </c>
      <c r="B24" s="23" t="s">
        <v>152</v>
      </c>
      <c r="C24" s="10" t="s">
        <v>192</v>
      </c>
      <c r="D24" s="41" t="s">
        <v>213</v>
      </c>
      <c r="E24" s="10">
        <v>2</v>
      </c>
      <c r="F24" s="5"/>
    </row>
    <row r="25" spans="1:6" ht="21" x14ac:dyDescent="0.3">
      <c r="A25" s="23" t="s">
        <v>197</v>
      </c>
      <c r="B25" s="23" t="s">
        <v>198</v>
      </c>
      <c r="C25" s="10" t="s">
        <v>192</v>
      </c>
      <c r="D25" s="41"/>
      <c r="E25" s="10">
        <v>1</v>
      </c>
      <c r="F25" s="5"/>
    </row>
    <row r="26" spans="1:6" ht="28.8" x14ac:dyDescent="0.3">
      <c r="A26" s="23" t="s">
        <v>34</v>
      </c>
      <c r="B26" s="23" t="s">
        <v>42</v>
      </c>
      <c r="C26" s="10" t="s">
        <v>192</v>
      </c>
      <c r="D26" s="41" t="s">
        <v>210</v>
      </c>
      <c r="E26" s="10">
        <v>3</v>
      </c>
      <c r="F26" s="5"/>
    </row>
    <row r="27" spans="1:6" ht="21" x14ac:dyDescent="0.3">
      <c r="A27" s="23" t="s">
        <v>105</v>
      </c>
      <c r="B27" s="23" t="s">
        <v>199</v>
      </c>
      <c r="C27" s="10" t="s">
        <v>192</v>
      </c>
      <c r="D27" s="41"/>
      <c r="E27" s="10">
        <v>1</v>
      </c>
      <c r="F27" s="5"/>
    </row>
    <row r="28" spans="1:6" ht="21" x14ac:dyDescent="0.3">
      <c r="A28" s="23" t="s">
        <v>188</v>
      </c>
      <c r="B28" s="23" t="s">
        <v>23</v>
      </c>
      <c r="C28" s="10" t="s">
        <v>192</v>
      </c>
      <c r="D28" s="41"/>
      <c r="E28" s="10">
        <v>1</v>
      </c>
      <c r="F28" s="5"/>
    </row>
    <row r="29" spans="1:6" ht="21" x14ac:dyDescent="0.3">
      <c r="A29" s="23" t="s">
        <v>14</v>
      </c>
      <c r="B29" s="23" t="s">
        <v>15</v>
      </c>
      <c r="C29" s="10" t="s">
        <v>192</v>
      </c>
      <c r="D29" s="41"/>
      <c r="E29" s="10">
        <v>1</v>
      </c>
      <c r="F29" s="5"/>
    </row>
    <row r="30" spans="1:6" ht="21" x14ac:dyDescent="0.3">
      <c r="A30" s="23" t="s">
        <v>10</v>
      </c>
      <c r="B30" s="23" t="s">
        <v>35</v>
      </c>
      <c r="C30" s="10" t="s">
        <v>192</v>
      </c>
      <c r="D30" s="41"/>
      <c r="E30" s="10">
        <v>1</v>
      </c>
      <c r="F30" s="5"/>
    </row>
    <row r="31" spans="1:6" ht="21" x14ac:dyDescent="0.3">
      <c r="A31" s="23" t="s">
        <v>71</v>
      </c>
      <c r="B31" s="23" t="s">
        <v>72</v>
      </c>
      <c r="C31" s="10" t="s">
        <v>192</v>
      </c>
      <c r="D31" s="41"/>
      <c r="E31" s="10">
        <v>1</v>
      </c>
      <c r="F31" s="5"/>
    </row>
    <row r="32" spans="1:6" ht="21" x14ac:dyDescent="0.3">
      <c r="A32" s="23" t="s">
        <v>98</v>
      </c>
      <c r="B32" s="23" t="s">
        <v>100</v>
      </c>
      <c r="C32" s="10" t="s">
        <v>192</v>
      </c>
      <c r="D32" s="41" t="s">
        <v>191</v>
      </c>
      <c r="E32" s="10">
        <v>2</v>
      </c>
      <c r="F32" s="5"/>
    </row>
    <row r="33" spans="1:6" ht="21" x14ac:dyDescent="0.3">
      <c r="A33" s="23" t="s">
        <v>7</v>
      </c>
      <c r="B33" s="23" t="s">
        <v>8</v>
      </c>
      <c r="C33" s="10" t="s">
        <v>192</v>
      </c>
      <c r="D33" s="41" t="s">
        <v>169</v>
      </c>
      <c r="E33" s="10">
        <v>2</v>
      </c>
      <c r="F33" s="5"/>
    </row>
    <row r="34" spans="1:6" ht="21" x14ac:dyDescent="0.3">
      <c r="A34" s="23" t="s">
        <v>28</v>
      </c>
      <c r="B34" s="23" t="s">
        <v>29</v>
      </c>
      <c r="C34" s="10" t="s">
        <v>192</v>
      </c>
      <c r="D34" s="41"/>
      <c r="E34" s="10">
        <v>1</v>
      </c>
      <c r="F34" s="5"/>
    </row>
    <row r="35" spans="1:6" ht="21" x14ac:dyDescent="0.3">
      <c r="A35" s="23" t="s">
        <v>55</v>
      </c>
      <c r="B35" s="23" t="s">
        <v>56</v>
      </c>
      <c r="C35" s="10" t="s">
        <v>192</v>
      </c>
      <c r="D35" s="41" t="s">
        <v>206</v>
      </c>
      <c r="E35" s="10">
        <v>2</v>
      </c>
      <c r="F35" s="5"/>
    </row>
    <row r="36" spans="1:6" ht="21" x14ac:dyDescent="0.3">
      <c r="A36" s="23" t="s">
        <v>200</v>
      </c>
      <c r="B36" s="23" t="s">
        <v>23</v>
      </c>
      <c r="C36" s="10" t="s">
        <v>192</v>
      </c>
      <c r="D36" s="41"/>
      <c r="E36" s="10">
        <v>4</v>
      </c>
      <c r="F36" s="5"/>
    </row>
    <row r="37" spans="1:6" ht="21" x14ac:dyDescent="0.3">
      <c r="A37" s="23" t="s">
        <v>201</v>
      </c>
      <c r="B37" s="23" t="s">
        <v>202</v>
      </c>
      <c r="C37" s="10" t="s">
        <v>192</v>
      </c>
      <c r="D37" s="41"/>
      <c r="E37" s="10">
        <v>1</v>
      </c>
      <c r="F37" s="5"/>
    </row>
    <row r="38" spans="1:6" ht="21" x14ac:dyDescent="0.3">
      <c r="A38" s="23" t="s">
        <v>24</v>
      </c>
      <c r="B38" s="23" t="s">
        <v>25</v>
      </c>
      <c r="C38" s="10" t="s">
        <v>192</v>
      </c>
      <c r="D38" s="41"/>
      <c r="E38" s="10">
        <v>1</v>
      </c>
      <c r="F38" s="5"/>
    </row>
    <row r="39" spans="1:6" ht="21" x14ac:dyDescent="0.3">
      <c r="A39" s="23" t="s">
        <v>129</v>
      </c>
      <c r="B39" s="23" t="s">
        <v>115</v>
      </c>
      <c r="C39" s="10" t="s">
        <v>192</v>
      </c>
      <c r="D39" s="41"/>
      <c r="E39" s="10">
        <v>1</v>
      </c>
      <c r="F39" s="10"/>
    </row>
    <row r="40" spans="1:6" ht="21" x14ac:dyDescent="0.3">
      <c r="A40" s="23" t="s">
        <v>165</v>
      </c>
      <c r="B40" s="23" t="s">
        <v>166</v>
      </c>
      <c r="C40" s="10" t="s">
        <v>192</v>
      </c>
      <c r="D40" s="41"/>
      <c r="E40" s="10">
        <v>1</v>
      </c>
      <c r="F40" s="5"/>
    </row>
    <row r="41" spans="1:6" ht="21" x14ac:dyDescent="0.3">
      <c r="A41" s="23" t="s">
        <v>5</v>
      </c>
      <c r="B41" s="23" t="s">
        <v>6</v>
      </c>
      <c r="C41" s="10" t="s">
        <v>192</v>
      </c>
      <c r="D41" s="41"/>
      <c r="E41" s="10">
        <v>1</v>
      </c>
      <c r="F41" s="5"/>
    </row>
    <row r="42" spans="1:6" ht="21" x14ac:dyDescent="0.3">
      <c r="A42" s="23" t="s">
        <v>122</v>
      </c>
      <c r="B42" s="23" t="s">
        <v>123</v>
      </c>
      <c r="C42" s="10" t="s">
        <v>192</v>
      </c>
      <c r="D42" s="41"/>
      <c r="E42" s="10">
        <v>1</v>
      </c>
      <c r="F42" s="5"/>
    </row>
    <row r="43" spans="1:6" ht="21" x14ac:dyDescent="0.3">
      <c r="A43" s="23" t="s">
        <v>101</v>
      </c>
      <c r="B43" s="23" t="s">
        <v>121</v>
      </c>
      <c r="C43" s="10" t="s">
        <v>192</v>
      </c>
      <c r="D43" s="41"/>
      <c r="E43" s="10">
        <v>1</v>
      </c>
      <c r="F43" s="5"/>
    </row>
    <row r="44" spans="1:6" ht="21" x14ac:dyDescent="0.3">
      <c r="A44" s="23" t="s">
        <v>203</v>
      </c>
      <c r="B44" s="23" t="s">
        <v>39</v>
      </c>
      <c r="C44" s="10" t="s">
        <v>192</v>
      </c>
      <c r="D44" s="41"/>
      <c r="E44" s="10">
        <v>1</v>
      </c>
      <c r="F44" s="10"/>
    </row>
    <row r="45" spans="1:6" ht="22.2" customHeight="1" x14ac:dyDescent="0.3">
      <c r="A45" s="23" t="s">
        <v>59</v>
      </c>
      <c r="B45" s="23" t="s">
        <v>60</v>
      </c>
      <c r="C45" s="10" t="s">
        <v>192</v>
      </c>
      <c r="D45" s="41" t="s">
        <v>204</v>
      </c>
      <c r="E45" s="10">
        <v>2</v>
      </c>
      <c r="F45" s="5"/>
    </row>
    <row r="46" spans="1:6" ht="22.2" customHeight="1" x14ac:dyDescent="0.3">
      <c r="A46" s="23" t="s">
        <v>61</v>
      </c>
      <c r="B46" s="23" t="s">
        <v>40</v>
      </c>
      <c r="C46" s="10" t="s">
        <v>192</v>
      </c>
      <c r="D46" s="41"/>
      <c r="E46" s="10">
        <v>1</v>
      </c>
      <c r="F46" s="5"/>
    </row>
    <row r="47" spans="1:6" ht="22.2" customHeight="1" x14ac:dyDescent="0.3">
      <c r="A47" s="23" t="s">
        <v>139</v>
      </c>
      <c r="B47" s="23" t="s">
        <v>217</v>
      </c>
      <c r="C47" s="10" t="s">
        <v>192</v>
      </c>
      <c r="D47" s="41"/>
      <c r="E47" s="10">
        <v>1</v>
      </c>
      <c r="F47" s="5"/>
    </row>
    <row r="48" spans="1:6" ht="22.2" customHeight="1" x14ac:dyDescent="0.3">
      <c r="A48" s="23" t="s">
        <v>0</v>
      </c>
      <c r="B48" s="23" t="s">
        <v>1</v>
      </c>
      <c r="C48" s="29" t="s">
        <v>192</v>
      </c>
      <c r="D48" s="41"/>
      <c r="E48" s="10">
        <v>1</v>
      </c>
      <c r="F48" s="5"/>
    </row>
    <row r="49" spans="1:6" ht="22.2" customHeight="1" x14ac:dyDescent="0.3">
      <c r="A49" s="23"/>
      <c r="B49" s="23"/>
      <c r="C49" s="29"/>
      <c r="D49" s="41"/>
      <c r="E49" s="10"/>
      <c r="F49" s="5"/>
    </row>
    <row r="50" spans="1:6" ht="21" x14ac:dyDescent="0.4">
      <c r="C50" s="60"/>
      <c r="D50" s="61"/>
      <c r="E50" s="17"/>
      <c r="F50" s="13"/>
    </row>
    <row r="51" spans="1:6" ht="21" x14ac:dyDescent="0.4">
      <c r="A51" s="54" t="s">
        <v>164</v>
      </c>
      <c r="B51" s="54"/>
      <c r="C51" s="54"/>
      <c r="D51" s="54"/>
      <c r="E51" s="54"/>
      <c r="F51" s="54"/>
    </row>
    <row r="52" spans="1:6" ht="18" x14ac:dyDescent="0.35">
      <c r="A52" s="15" t="s">
        <v>18</v>
      </c>
      <c r="B52" s="15" t="s">
        <v>19</v>
      </c>
      <c r="C52" s="15" t="s">
        <v>20</v>
      </c>
      <c r="D52" s="15" t="s">
        <v>102</v>
      </c>
      <c r="E52" s="15" t="s">
        <v>21</v>
      </c>
      <c r="F52" s="6" t="s">
        <v>26</v>
      </c>
    </row>
    <row r="53" spans="1:6" ht="21" x14ac:dyDescent="0.4">
      <c r="A53" s="13"/>
      <c r="B53" s="13"/>
      <c r="C53" s="14"/>
      <c r="D53" s="42"/>
      <c r="E53" s="13"/>
      <c r="F53" s="13"/>
    </row>
    <row r="54" spans="1:6" ht="21.6" customHeight="1" x14ac:dyDescent="0.4">
      <c r="A54" s="13"/>
      <c r="B54" s="13"/>
      <c r="C54" s="14"/>
      <c r="D54" s="42"/>
      <c r="E54" s="13"/>
      <c r="F54" s="13"/>
    </row>
    <row r="55" spans="1:6" ht="21" x14ac:dyDescent="0.4">
      <c r="A55" s="13"/>
      <c r="B55" s="13"/>
      <c r="C55" s="14"/>
      <c r="D55" s="42"/>
      <c r="E55" s="13"/>
      <c r="F55" s="13"/>
    </row>
    <row r="56" spans="1:6" ht="21" x14ac:dyDescent="0.4">
      <c r="A56" s="13"/>
      <c r="B56" s="13"/>
      <c r="C56" s="14"/>
      <c r="D56" s="42"/>
      <c r="E56" s="13"/>
      <c r="F56" s="13"/>
    </row>
    <row r="57" spans="1:6" ht="21" x14ac:dyDescent="0.4">
      <c r="A57" s="56" t="s">
        <v>79</v>
      </c>
      <c r="B57" s="56"/>
      <c r="C57" s="56"/>
      <c r="D57" s="56"/>
      <c r="E57" s="56"/>
      <c r="F57" s="57"/>
    </row>
    <row r="58" spans="1:6" ht="21" x14ac:dyDescent="0.4">
      <c r="B58" s="55" t="s">
        <v>96</v>
      </c>
      <c r="C58" s="55"/>
      <c r="D58" s="14">
        <f>SUM(E3:E49)</f>
        <v>59</v>
      </c>
      <c r="E58" s="25" t="str">
        <f>"@ "&amp;"$14.00"</f>
        <v>@ $14.00</v>
      </c>
      <c r="F58" s="26">
        <f>+D58*14</f>
        <v>826</v>
      </c>
    </row>
    <row r="59" spans="1:6" ht="21" x14ac:dyDescent="0.4">
      <c r="B59" s="55" t="s">
        <v>95</v>
      </c>
      <c r="C59" s="55"/>
      <c r="D59" s="12"/>
      <c r="E59" s="25" t="str">
        <f>"@ "&amp;"$14.00"</f>
        <v>@ $14.00</v>
      </c>
      <c r="F59" s="5"/>
    </row>
    <row r="60" spans="1:6" ht="21" x14ac:dyDescent="0.4">
      <c r="B60" s="55" t="s">
        <v>83</v>
      </c>
      <c r="C60" s="55"/>
      <c r="D60" s="14">
        <f>COUNTIF(C2:C50,"Meeting Only")</f>
        <v>1</v>
      </c>
      <c r="E60" s="27">
        <v>0</v>
      </c>
      <c r="F60" s="28">
        <v>0</v>
      </c>
    </row>
    <row r="61" spans="1:6" ht="21" x14ac:dyDescent="0.4">
      <c r="B61" s="55" t="s">
        <v>97</v>
      </c>
      <c r="C61" s="55"/>
      <c r="D61" s="44"/>
      <c r="E61" s="25" t="str">
        <f>"@ "&amp;"$14.00"</f>
        <v>@ $14.00</v>
      </c>
      <c r="F61" s="24"/>
    </row>
    <row r="62" spans="1:6" ht="15" thickBot="1" x14ac:dyDescent="0.35">
      <c r="A62" s="9" t="s">
        <v>168</v>
      </c>
    </row>
    <row r="63" spans="1:6" ht="15" thickBot="1" x14ac:dyDescent="0.35">
      <c r="A63" s="39" t="s">
        <v>108</v>
      </c>
      <c r="B63" s="36" t="s">
        <v>107</v>
      </c>
      <c r="C63" s="39" t="s">
        <v>108</v>
      </c>
      <c r="D63" s="36" t="s">
        <v>107</v>
      </c>
      <c r="E63" s="35" t="s">
        <v>108</v>
      </c>
      <c r="F63" s="36" t="s">
        <v>107</v>
      </c>
    </row>
    <row r="64" spans="1:6" x14ac:dyDescent="0.3">
      <c r="A64" s="37">
        <f>+D58-10</f>
        <v>49</v>
      </c>
      <c r="B64" s="40">
        <f t="shared" ref="B64:B69" si="0">+A64*14</f>
        <v>686</v>
      </c>
      <c r="C64" s="37">
        <f>+A70+1</f>
        <v>56</v>
      </c>
      <c r="D64" s="40">
        <f>+C64*14</f>
        <v>784</v>
      </c>
      <c r="E64" s="37">
        <f>+C70+1</f>
        <v>63</v>
      </c>
      <c r="F64" s="38">
        <f>+E64*14</f>
        <v>882</v>
      </c>
    </row>
    <row r="65" spans="1:6" x14ac:dyDescent="0.3">
      <c r="A65" s="31">
        <f>+A64+1</f>
        <v>50</v>
      </c>
      <c r="B65" s="32">
        <f t="shared" si="0"/>
        <v>700</v>
      </c>
      <c r="C65" s="31">
        <f>+C64+1</f>
        <v>57</v>
      </c>
      <c r="D65" s="32">
        <f t="shared" ref="D65:D69" si="1">+C65*14</f>
        <v>798</v>
      </c>
      <c r="E65" s="31">
        <f>+E64+1</f>
        <v>64</v>
      </c>
      <c r="F65" s="49">
        <f t="shared" ref="F65:F69" si="2">+E65*14</f>
        <v>896</v>
      </c>
    </row>
    <row r="66" spans="1:6" x14ac:dyDescent="0.3">
      <c r="A66" s="31">
        <f t="shared" ref="A66:A68" si="3">+A65+1</f>
        <v>51</v>
      </c>
      <c r="B66" s="32">
        <f t="shared" si="0"/>
        <v>714</v>
      </c>
      <c r="C66" s="31">
        <f t="shared" ref="C66:C68" si="4">+C65+1</f>
        <v>58</v>
      </c>
      <c r="D66" s="32">
        <f t="shared" si="1"/>
        <v>812</v>
      </c>
      <c r="E66" s="31">
        <f t="shared" ref="E66:E68" si="5">+E65+1</f>
        <v>65</v>
      </c>
      <c r="F66" s="49">
        <f t="shared" si="2"/>
        <v>910</v>
      </c>
    </row>
    <row r="67" spans="1:6" x14ac:dyDescent="0.3">
      <c r="A67" s="31">
        <f t="shared" si="3"/>
        <v>52</v>
      </c>
      <c r="B67" s="32">
        <f t="shared" si="0"/>
        <v>728</v>
      </c>
      <c r="C67" s="31">
        <f t="shared" si="4"/>
        <v>59</v>
      </c>
      <c r="D67" s="32">
        <f t="shared" si="1"/>
        <v>826</v>
      </c>
      <c r="E67" s="31">
        <f t="shared" si="5"/>
        <v>66</v>
      </c>
      <c r="F67" s="49">
        <f t="shared" si="2"/>
        <v>924</v>
      </c>
    </row>
    <row r="68" spans="1:6" x14ac:dyDescent="0.3">
      <c r="A68" s="31">
        <f t="shared" si="3"/>
        <v>53</v>
      </c>
      <c r="B68" s="32">
        <f t="shared" si="0"/>
        <v>742</v>
      </c>
      <c r="C68" s="31">
        <f t="shared" si="4"/>
        <v>60</v>
      </c>
      <c r="D68" s="32">
        <f t="shared" si="1"/>
        <v>840</v>
      </c>
      <c r="E68" s="31">
        <f t="shared" si="5"/>
        <v>67</v>
      </c>
      <c r="F68" s="49">
        <f t="shared" si="2"/>
        <v>938</v>
      </c>
    </row>
    <row r="69" spans="1:6" x14ac:dyDescent="0.3">
      <c r="A69" s="31">
        <f>+A68+1</f>
        <v>54</v>
      </c>
      <c r="B69" s="32">
        <f t="shared" si="0"/>
        <v>756</v>
      </c>
      <c r="C69" s="31">
        <f>+C68+1</f>
        <v>61</v>
      </c>
      <c r="D69" s="32">
        <f t="shared" si="1"/>
        <v>854</v>
      </c>
      <c r="E69" s="31">
        <f>+E68+1</f>
        <v>68</v>
      </c>
      <c r="F69" s="49">
        <f t="shared" si="2"/>
        <v>952</v>
      </c>
    </row>
    <row r="70" spans="1:6" ht="15" thickBot="1" x14ac:dyDescent="0.35">
      <c r="A70" s="33">
        <f>+A69+1</f>
        <v>55</v>
      </c>
      <c r="B70" s="34">
        <f t="shared" ref="B70" si="6">+A70*14</f>
        <v>770</v>
      </c>
      <c r="C70" s="33">
        <f>+C69+1</f>
        <v>62</v>
      </c>
      <c r="D70" s="34">
        <f t="shared" ref="D70" si="7">+C70*14</f>
        <v>868</v>
      </c>
      <c r="E70" s="33">
        <f>+E69+1</f>
        <v>69</v>
      </c>
      <c r="F70" s="50">
        <f t="shared" ref="F70" si="8">+E70*14</f>
        <v>966</v>
      </c>
    </row>
  </sheetData>
  <mergeCells count="8">
    <mergeCell ref="B60:C60"/>
    <mergeCell ref="B61:C61"/>
    <mergeCell ref="A1:F1"/>
    <mergeCell ref="A51:F51"/>
    <mergeCell ref="A57:F57"/>
    <mergeCell ref="B59:C59"/>
    <mergeCell ref="B58:C58"/>
    <mergeCell ref="C50:D50"/>
  </mergeCells>
  <pageMargins left="0.5" right="0.5" top="0.5" bottom="0.5" header="0.3" footer="0.3"/>
  <pageSetup scale="94" fitToHeight="0" orientation="portrait" horizontalDpi="4294967292" verticalDpi="4294967293" r:id="rId1"/>
  <ignoredErrors>
    <ignoredError sqref="B65:B70 C64:C70 D64:D70 E64:E7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A1:E34"/>
  <sheetViews>
    <sheetView workbookViewId="0">
      <selection sqref="A1:E34"/>
    </sheetView>
  </sheetViews>
  <sheetFormatPr defaultRowHeight="14.4" x14ac:dyDescent="0.3"/>
  <sheetData>
    <row r="1" spans="1:5" x14ac:dyDescent="0.3">
      <c r="A1" t="s">
        <v>137</v>
      </c>
      <c r="B1" t="s">
        <v>138</v>
      </c>
      <c r="C1" t="s">
        <v>110</v>
      </c>
      <c r="D1" t="s">
        <v>180</v>
      </c>
      <c r="E1">
        <v>1</v>
      </c>
    </row>
    <row r="2" spans="1:5" x14ac:dyDescent="0.3">
      <c r="A2" t="s">
        <v>41</v>
      </c>
      <c r="B2" t="s">
        <v>88</v>
      </c>
      <c r="C2" t="s">
        <v>110</v>
      </c>
      <c r="D2" t="s">
        <v>170</v>
      </c>
      <c r="E2">
        <v>1</v>
      </c>
    </row>
    <row r="3" spans="1:5" x14ac:dyDescent="0.3">
      <c r="A3" t="s">
        <v>185</v>
      </c>
      <c r="B3" t="s">
        <v>42</v>
      </c>
      <c r="C3" t="s">
        <v>110</v>
      </c>
      <c r="D3" t="s">
        <v>186</v>
      </c>
      <c r="E3">
        <v>1</v>
      </c>
    </row>
    <row r="4" spans="1:5" x14ac:dyDescent="0.3">
      <c r="A4" t="s">
        <v>46</v>
      </c>
      <c r="B4" t="s">
        <v>47</v>
      </c>
      <c r="C4" t="s">
        <v>110</v>
      </c>
      <c r="D4" t="s">
        <v>173</v>
      </c>
      <c r="E4">
        <v>2</v>
      </c>
    </row>
    <row r="5" spans="1:5" x14ac:dyDescent="0.3">
      <c r="A5" t="s">
        <v>94</v>
      </c>
      <c r="B5" t="s">
        <v>99</v>
      </c>
      <c r="C5" t="s">
        <v>110</v>
      </c>
      <c r="D5" t="s">
        <v>180</v>
      </c>
      <c r="E5">
        <v>1</v>
      </c>
    </row>
    <row r="6" spans="1:5" x14ac:dyDescent="0.3">
      <c r="A6" t="s">
        <v>131</v>
      </c>
      <c r="B6" t="s">
        <v>132</v>
      </c>
      <c r="C6" t="s">
        <v>110</v>
      </c>
      <c r="E6">
        <v>1</v>
      </c>
    </row>
    <row r="7" spans="1:5" x14ac:dyDescent="0.3">
      <c r="A7" t="s">
        <v>179</v>
      </c>
      <c r="B7" t="s">
        <v>88</v>
      </c>
      <c r="C7" t="s">
        <v>110</v>
      </c>
      <c r="E7">
        <v>1</v>
      </c>
    </row>
    <row r="8" spans="1:5" x14ac:dyDescent="0.3">
      <c r="A8" t="s">
        <v>11</v>
      </c>
      <c r="B8" t="s">
        <v>23</v>
      </c>
      <c r="C8" t="s">
        <v>110</v>
      </c>
      <c r="D8" t="s">
        <v>183</v>
      </c>
      <c r="E8">
        <v>1</v>
      </c>
    </row>
    <row r="9" spans="1:5" x14ac:dyDescent="0.3">
      <c r="A9" t="s">
        <v>27</v>
      </c>
      <c r="B9" t="s">
        <v>4</v>
      </c>
      <c r="C9" t="s">
        <v>110</v>
      </c>
      <c r="E9">
        <v>1</v>
      </c>
    </row>
    <row r="10" spans="1:5" x14ac:dyDescent="0.3">
      <c r="A10" t="s">
        <v>189</v>
      </c>
      <c r="B10" t="s">
        <v>190</v>
      </c>
      <c r="C10" t="s">
        <v>110</v>
      </c>
      <c r="D10" t="s">
        <v>180</v>
      </c>
      <c r="E10">
        <v>1</v>
      </c>
    </row>
    <row r="11" spans="1:5" x14ac:dyDescent="0.3">
      <c r="A11" t="s">
        <v>143</v>
      </c>
      <c r="B11" t="s">
        <v>144</v>
      </c>
      <c r="C11" t="s">
        <v>110</v>
      </c>
      <c r="D11" t="s">
        <v>178</v>
      </c>
      <c r="E11">
        <v>2</v>
      </c>
    </row>
    <row r="12" spans="1:5" x14ac:dyDescent="0.3">
      <c r="A12" t="s">
        <v>103</v>
      </c>
      <c r="B12" t="s">
        <v>104</v>
      </c>
      <c r="C12" t="s">
        <v>110</v>
      </c>
      <c r="D12" t="s">
        <v>180</v>
      </c>
      <c r="E12">
        <v>1</v>
      </c>
    </row>
    <row r="13" spans="1:5" x14ac:dyDescent="0.3">
      <c r="A13" t="s">
        <v>52</v>
      </c>
      <c r="B13" t="s">
        <v>53</v>
      </c>
      <c r="C13" t="s">
        <v>110</v>
      </c>
      <c r="D13" t="s">
        <v>177</v>
      </c>
      <c r="E13">
        <v>2</v>
      </c>
    </row>
    <row r="14" spans="1:5" x14ac:dyDescent="0.3">
      <c r="A14" t="s">
        <v>175</v>
      </c>
      <c r="B14" t="s">
        <v>176</v>
      </c>
      <c r="C14" t="s">
        <v>110</v>
      </c>
      <c r="D14">
        <v>0</v>
      </c>
      <c r="E14">
        <v>1</v>
      </c>
    </row>
    <row r="15" spans="1:5" x14ac:dyDescent="0.3">
      <c r="A15" t="s">
        <v>32</v>
      </c>
      <c r="B15" t="s">
        <v>33</v>
      </c>
      <c r="C15" t="s">
        <v>110</v>
      </c>
      <c r="E15">
        <v>1</v>
      </c>
    </row>
    <row r="16" spans="1:5" x14ac:dyDescent="0.3">
      <c r="A16" t="s">
        <v>34</v>
      </c>
      <c r="B16" t="s">
        <v>42</v>
      </c>
      <c r="C16" t="s">
        <v>110</v>
      </c>
      <c r="D16" t="s">
        <v>174</v>
      </c>
      <c r="E16">
        <v>2</v>
      </c>
    </row>
    <row r="17" spans="1:5" x14ac:dyDescent="0.3">
      <c r="A17" t="s">
        <v>188</v>
      </c>
      <c r="B17" t="s">
        <v>23</v>
      </c>
      <c r="C17" t="s">
        <v>110</v>
      </c>
      <c r="D17" t="s">
        <v>180</v>
      </c>
      <c r="E17">
        <v>1</v>
      </c>
    </row>
    <row r="18" spans="1:5" x14ac:dyDescent="0.3">
      <c r="A18" t="s">
        <v>71</v>
      </c>
      <c r="B18" t="s">
        <v>72</v>
      </c>
      <c r="C18" t="s">
        <v>110</v>
      </c>
      <c r="E18">
        <v>1</v>
      </c>
    </row>
    <row r="19" spans="1:5" x14ac:dyDescent="0.3">
      <c r="A19" t="s">
        <v>98</v>
      </c>
      <c r="B19" t="s">
        <v>171</v>
      </c>
      <c r="C19" t="s">
        <v>110</v>
      </c>
      <c r="D19" t="s">
        <v>172</v>
      </c>
      <c r="E19">
        <v>2</v>
      </c>
    </row>
    <row r="20" spans="1:5" x14ac:dyDescent="0.3">
      <c r="A20" t="s">
        <v>2</v>
      </c>
      <c r="B20" t="s">
        <v>3</v>
      </c>
      <c r="C20" t="s">
        <v>110</v>
      </c>
      <c r="E20">
        <v>1</v>
      </c>
    </row>
    <row r="21" spans="1:5" x14ac:dyDescent="0.3">
      <c r="A21" t="s">
        <v>167</v>
      </c>
      <c r="B21" t="s">
        <v>182</v>
      </c>
      <c r="C21" t="s">
        <v>110</v>
      </c>
      <c r="D21" t="s">
        <v>183</v>
      </c>
      <c r="E21">
        <v>1</v>
      </c>
    </row>
    <row r="22" spans="1:5" x14ac:dyDescent="0.3">
      <c r="A22" t="s">
        <v>114</v>
      </c>
      <c r="B22" t="s">
        <v>115</v>
      </c>
      <c r="C22" t="s">
        <v>110</v>
      </c>
      <c r="E22">
        <v>1</v>
      </c>
    </row>
    <row r="23" spans="1:5" x14ac:dyDescent="0.3">
      <c r="A23" t="s">
        <v>7</v>
      </c>
      <c r="B23" t="s">
        <v>8</v>
      </c>
      <c r="C23" t="s">
        <v>110</v>
      </c>
      <c r="D23" t="s">
        <v>169</v>
      </c>
      <c r="E23">
        <v>2</v>
      </c>
    </row>
    <row r="24" spans="1:5" x14ac:dyDescent="0.3">
      <c r="A24" t="s">
        <v>28</v>
      </c>
      <c r="B24" t="s">
        <v>29</v>
      </c>
      <c r="C24" t="s">
        <v>110</v>
      </c>
      <c r="E24">
        <v>1</v>
      </c>
    </row>
    <row r="25" spans="1:5" x14ac:dyDescent="0.3">
      <c r="A25" t="s">
        <v>24</v>
      </c>
      <c r="B25" t="s">
        <v>25</v>
      </c>
      <c r="C25" t="s">
        <v>110</v>
      </c>
      <c r="E25">
        <v>1</v>
      </c>
    </row>
    <row r="26" spans="1:5" x14ac:dyDescent="0.3">
      <c r="A26" t="s">
        <v>129</v>
      </c>
      <c r="B26" t="s">
        <v>130</v>
      </c>
      <c r="C26" t="s">
        <v>110</v>
      </c>
      <c r="D26" t="s">
        <v>184</v>
      </c>
      <c r="E26">
        <v>2</v>
      </c>
    </row>
    <row r="27" spans="1:5" x14ac:dyDescent="0.3">
      <c r="A27" t="s">
        <v>165</v>
      </c>
      <c r="B27" t="s">
        <v>166</v>
      </c>
      <c r="C27" t="s">
        <v>110</v>
      </c>
      <c r="D27" t="s">
        <v>183</v>
      </c>
      <c r="E27">
        <v>1</v>
      </c>
    </row>
    <row r="28" spans="1:5" x14ac:dyDescent="0.3">
      <c r="A28" t="s">
        <v>5</v>
      </c>
      <c r="B28" t="s">
        <v>6</v>
      </c>
      <c r="C28" t="s">
        <v>110</v>
      </c>
      <c r="D28" t="s">
        <v>187</v>
      </c>
      <c r="E28">
        <v>1</v>
      </c>
    </row>
    <row r="29" spans="1:5" x14ac:dyDescent="0.3">
      <c r="A29" t="s">
        <v>122</v>
      </c>
      <c r="B29" t="s">
        <v>123</v>
      </c>
      <c r="C29" t="s">
        <v>110</v>
      </c>
      <c r="E29">
        <v>1</v>
      </c>
    </row>
    <row r="30" spans="1:5" x14ac:dyDescent="0.3">
      <c r="A30" t="s">
        <v>48</v>
      </c>
      <c r="B30" t="s">
        <v>181</v>
      </c>
      <c r="C30" t="s">
        <v>110</v>
      </c>
      <c r="D30" t="s">
        <v>180</v>
      </c>
      <c r="E30">
        <v>1</v>
      </c>
    </row>
    <row r="31" spans="1:5" x14ac:dyDescent="0.3">
      <c r="A31" t="s">
        <v>36</v>
      </c>
      <c r="B31" t="s">
        <v>37</v>
      </c>
      <c r="C31" t="s">
        <v>110</v>
      </c>
      <c r="E31">
        <v>1</v>
      </c>
    </row>
    <row r="32" spans="1:5" x14ac:dyDescent="0.3">
      <c r="A32" t="s">
        <v>61</v>
      </c>
      <c r="B32" t="s">
        <v>40</v>
      </c>
      <c r="C32" t="s">
        <v>110</v>
      </c>
      <c r="E32">
        <v>1</v>
      </c>
    </row>
    <row r="33" spans="1:5" x14ac:dyDescent="0.3">
      <c r="A33" t="s">
        <v>145</v>
      </c>
      <c r="B33" t="s">
        <v>146</v>
      </c>
      <c r="C33" t="s">
        <v>110</v>
      </c>
      <c r="D33" t="s">
        <v>183</v>
      </c>
      <c r="E33">
        <v>1</v>
      </c>
    </row>
    <row r="34" spans="1:5" x14ac:dyDescent="0.3">
      <c r="A34" t="s">
        <v>0</v>
      </c>
      <c r="B34" t="s">
        <v>1</v>
      </c>
      <c r="C34" t="s">
        <v>110</v>
      </c>
      <c r="E34">
        <v>1</v>
      </c>
    </row>
  </sheetData>
  <sortState xmlns:xlrd2="http://schemas.microsoft.com/office/spreadsheetml/2017/richdata2" ref="A1:E34">
    <sortCondition ref="A1:A34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Sheet1</vt:lpstr>
      <vt:lpstr>Sheet3</vt:lpstr>
      <vt:lpstr>Sheet2</vt:lpstr>
      <vt:lpstr>Sheet4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2021-10-07T00:21:41Z</cp:lastPrinted>
  <dcterms:created xsi:type="dcterms:W3CDTF">2020-08-30T14:40:31Z</dcterms:created>
  <dcterms:modified xsi:type="dcterms:W3CDTF">2021-10-07T00:23:22Z</dcterms:modified>
</cp:coreProperties>
</file>