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05295186-80B9-40DD-8976-D85EC839DC98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Reservations!$A$2:$F$47</definedName>
    <definedName name="_xlnm._FilterDatabase" localSheetId="1" hidden="1">Sheet1!#REF!</definedName>
    <definedName name="_xlnm.Print_Area" localSheetId="0">Reservations!$A$1:$F$78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2" l="1"/>
  <c r="A62" i="2" s="1"/>
  <c r="B62" i="2" s="1"/>
  <c r="E58" i="2"/>
  <c r="E56" i="2"/>
  <c r="E55" i="2"/>
  <c r="F55" i="2" l="1"/>
  <c r="A72" i="2"/>
  <c r="A63" i="2"/>
  <c r="B72" i="2" l="1"/>
  <c r="A73" i="2"/>
  <c r="A64" i="2"/>
  <c r="B63" i="2"/>
  <c r="A74" i="2" l="1"/>
  <c r="B73" i="2"/>
  <c r="B64" i="2"/>
  <c r="A65" i="2"/>
  <c r="B74" i="2" l="1"/>
  <c r="A75" i="2"/>
  <c r="B65" i="2"/>
  <c r="A66" i="2"/>
  <c r="B75" i="2" l="1"/>
  <c r="A76" i="2"/>
  <c r="B66" i="2"/>
  <c r="A67" i="2"/>
  <c r="B76" i="2" l="1"/>
  <c r="A77" i="2"/>
  <c r="B67" i="2"/>
  <c r="A68" i="2"/>
  <c r="B68" i="2" l="1"/>
  <c r="C62" i="2"/>
  <c r="B77" i="2"/>
  <c r="A78" i="2"/>
  <c r="B78" i="2" l="1"/>
  <c r="C72" i="2"/>
  <c r="D62" i="2"/>
  <c r="C63" i="2"/>
  <c r="D72" i="2" l="1"/>
  <c r="C73" i="2"/>
  <c r="D63" i="2"/>
  <c r="C64" i="2"/>
  <c r="D73" i="2" l="1"/>
  <c r="C74" i="2"/>
  <c r="D64" i="2"/>
  <c r="C65" i="2"/>
  <c r="D65" i="2" l="1"/>
  <c r="C66" i="2"/>
  <c r="D74" i="2"/>
  <c r="C75" i="2"/>
  <c r="D75" i="2" l="1"/>
  <c r="C76" i="2"/>
  <c r="D66" i="2"/>
  <c r="C67" i="2"/>
  <c r="D67" i="2" l="1"/>
  <c r="C68" i="2"/>
  <c r="D76" i="2"/>
  <c r="C77" i="2"/>
  <c r="D77" i="2" l="1"/>
  <c r="C78" i="2"/>
  <c r="D68" i="2"/>
  <c r="E62" i="2"/>
  <c r="D78" i="2" l="1"/>
  <c r="E72" i="2"/>
  <c r="F62" i="2"/>
  <c r="E63" i="2"/>
  <c r="F63" i="2" l="1"/>
  <c r="E64" i="2"/>
  <c r="F72" i="2"/>
  <c r="E73" i="2"/>
  <c r="F64" i="2" l="1"/>
  <c r="E65" i="2"/>
  <c r="F73" i="2"/>
  <c r="E74" i="2"/>
  <c r="F65" i="2" l="1"/>
  <c r="E66" i="2"/>
  <c r="F74" i="2"/>
  <c r="E75" i="2"/>
  <c r="F75" i="2" l="1"/>
  <c r="E76" i="2"/>
  <c r="F66" i="2"/>
  <c r="E67" i="2"/>
  <c r="D57" i="2"/>
  <c r="F67" i="2" l="1"/>
  <c r="E68" i="2"/>
  <c r="F68" i="2" s="1"/>
  <c r="F76" i="2"/>
  <c r="E77" i="2"/>
  <c r="F77" i="2" l="1"/>
  <c r="E78" i="2"/>
  <c r="F78" i="2" s="1"/>
</calcChain>
</file>

<file path=xl/sharedStrings.xml><?xml version="1.0" encoding="utf-8"?>
<sst xmlns="http://schemas.openxmlformats.org/spreadsheetml/2006/main" count="291" uniqueCount="112">
  <si>
    <t>Westfall</t>
  </si>
  <si>
    <t>Fred</t>
  </si>
  <si>
    <t>Brown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</si>
  <si>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</si>
  <si>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</si>
  <si>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</si>
  <si>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</si>
  <si>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</si>
  <si>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</si>
  <si>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</si>
  <si>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</si>
  <si>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George</t>
  </si>
  <si>
    <t>Morris</t>
  </si>
  <si>
    <t>Jon</t>
  </si>
  <si>
    <t>Paid</t>
  </si>
  <si>
    <t>Hallion</t>
  </si>
  <si>
    <t>Allen</t>
  </si>
  <si>
    <t>Chris</t>
  </si>
  <si>
    <t>Parisot</t>
  </si>
  <si>
    <t>Daniel</t>
  </si>
  <si>
    <t>David</t>
  </si>
  <si>
    <t>Jensen</t>
  </si>
  <si>
    <t>Terry</t>
  </si>
  <si>
    <t>Recap</t>
  </si>
  <si>
    <t>Meeting Only</t>
  </si>
  <si>
    <t xml:space="preserve">Meeting Only = </t>
  </si>
  <si>
    <t>Bob</t>
  </si>
  <si>
    <t>Singleton</t>
  </si>
  <si>
    <t>Paul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</si>
  <si>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</si>
  <si>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</si>
  <si>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</si>
  <si>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</si>
  <si>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</si>
  <si>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</si>
  <si>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</si>
  <si>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Beam</t>
  </si>
  <si>
    <t>Hanks</t>
  </si>
  <si>
    <t>Deborah</t>
  </si>
  <si>
    <t>Meal</t>
  </si>
  <si>
    <t xml:space="preserve">@ $0.00      </t>
  </si>
  <si>
    <t>$ 0.00</t>
  </si>
  <si>
    <t>Kirby</t>
  </si>
  <si>
    <t>Kevin</t>
  </si>
  <si>
    <t>Eschmann</t>
  </si>
  <si>
    <t>Karl</t>
  </si>
  <si>
    <t>Tashlik</t>
  </si>
  <si>
    <t>Larry</t>
  </si>
  <si>
    <t>Westenbarger</t>
  </si>
  <si>
    <t>Ronald</t>
  </si>
  <si>
    <t>Meal Payment Calculator - How much will we pay the FWYC @$14.50/meal?</t>
  </si>
  <si>
    <t>Meal Reservations Calculator - How much should we have collected @$16.00/meal?</t>
  </si>
  <si>
    <t>Frakes</t>
  </si>
  <si>
    <t>Everhart</t>
  </si>
  <si>
    <t>Wilber</t>
  </si>
  <si>
    <t>Matheson</t>
  </si>
  <si>
    <t>Solt</t>
  </si>
  <si>
    <t>Dick</t>
  </si>
  <si>
    <t>Colton</t>
  </si>
  <si>
    <t>Phillips</t>
  </si>
  <si>
    <t>Dennis</t>
  </si>
  <si>
    <t>Schor</t>
  </si>
  <si>
    <t>Watson</t>
  </si>
  <si>
    <t>Jeff</t>
  </si>
  <si>
    <t>Pullen</t>
  </si>
  <si>
    <t>Wayne</t>
  </si>
  <si>
    <t>Brigman</t>
  </si>
  <si>
    <t>Marvin</t>
  </si>
  <si>
    <t>Frederick</t>
  </si>
  <si>
    <t>Bernie</t>
  </si>
  <si>
    <t>Leslie</t>
  </si>
  <si>
    <t>Gramm</t>
  </si>
  <si>
    <t>Van Hoesen</t>
  </si>
  <si>
    <t>Bill</t>
  </si>
  <si>
    <t>Christine</t>
  </si>
  <si>
    <t>Merkel</t>
  </si>
  <si>
    <t>Chuck</t>
  </si>
  <si>
    <t>Cluskey</t>
  </si>
  <si>
    <t>Panzenhagen</t>
  </si>
  <si>
    <t>Don</t>
  </si>
  <si>
    <t>Comer</t>
  </si>
  <si>
    <t>Richards</t>
  </si>
  <si>
    <t>Alexander</t>
  </si>
  <si>
    <t>D. Ray</t>
  </si>
  <si>
    <t>Ryland</t>
  </si>
  <si>
    <t>Mick</t>
  </si>
  <si>
    <t>Fisher</t>
  </si>
  <si>
    <t>Howard</t>
  </si>
  <si>
    <t>Azar</t>
  </si>
  <si>
    <t>Tom</t>
  </si>
  <si>
    <t>Mary</t>
  </si>
  <si>
    <t>Haney</t>
  </si>
  <si>
    <t>Connie</t>
  </si>
  <si>
    <t>Williams</t>
  </si>
  <si>
    <t>Jerry</t>
  </si>
  <si>
    <t>Richard</t>
  </si>
  <si>
    <t>NWFMOA NOVEMBER 3, 2022 LUNCH</t>
  </si>
  <si>
    <t>Peterzen</t>
  </si>
  <si>
    <t>Pete</t>
  </si>
  <si>
    <t>Bills</t>
  </si>
  <si>
    <t>Al</t>
  </si>
  <si>
    <t>Tony Holland</t>
  </si>
  <si>
    <t>Gerdes</t>
  </si>
  <si>
    <t>Rod</t>
  </si>
  <si>
    <t>Byerley</t>
  </si>
  <si>
    <t>Tucker</t>
  </si>
  <si>
    <t>Jim</t>
  </si>
  <si>
    <t>Berry</t>
  </si>
  <si>
    <t>Scott</t>
  </si>
  <si>
    <t>Janet</t>
  </si>
  <si>
    <t>2</t>
  </si>
  <si>
    <t>Cancel 11/3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</si>
</sst>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6"/>
      <color theme="1"/>
      <name val="Calibri"/>
      <family val="2"/>
      <scheme val="minor"/>
    </font>
    <font>
      <strike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7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0" fontId="0" fillId="0" borderId="0" xfId="0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8" fillId="0" borderId="0" xfId="1" quotePrefix="1" applyFont="1" applyAlignment="1">
      <alignment horizontal="center"/>
    </xf>
    <xf numFmtId="44" fontId="2" fillId="0" borderId="1" xfId="1" quotePrefix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78"/>
  <sheetViews>
    <sheetView tabSelected="1" zoomScaleNormal="100" workbookViewId="0">
      <selection activeCell="F22" sqref="F22"/>
    </sheetView>
  </sheetViews>
  <sheetFormatPr defaultRowHeight="14.4" x14ac:dyDescent="0.3"/>
  <cols>
    <col min="1" max="1" width="18.6640625" bestFit="1" customWidth="1"/>
    <col min="2" max="2" width="11.88671875" bestFit="1" customWidth="1"/>
    <col min="3" max="3" width="20" style="15" bestFit="1" customWidth="1"/>
    <col min="4" max="4" width="22.33203125" style="20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29" t="s">
        <v>96</v>
      </c>
      <c r="B1" s="29"/>
      <c r="C1" s="29"/>
      <c r="D1" s="29"/>
      <c r="E1" s="29"/>
      <c r="F1" s="29"/>
      <c r="I1" s="4"/>
    </row>
    <row r="2" spans="1:9" ht="18" x14ac:dyDescent="0.35">
      <c r="A2" s="1" t="s">
        <v>7</v>
      </c>
      <c r="B2" s="1" t="s">
        <v>8</v>
      </c>
      <c r="C2" s="1" t="s">
        <v>9</v>
      </c>
      <c r="D2" s="1" t="s">
        <v>32</v>
      </c>
      <c r="E2" s="1" t="s">
        <v>10</v>
      </c>
      <c r="F2" s="3" t="s">
        <v>14</v>
      </c>
    </row>
    <row r="3" spans="1:9" ht="21" x14ac:dyDescent="0.4">
      <c r="A3" s="11" t="s">
        <v>82</v>
      </c>
      <c r="B3" s="11" t="s">
        <v>83</v>
      </c>
      <c r="C3" s="6" t="s">
        <v>39</v>
      </c>
      <c r="D3" s="26"/>
      <c r="E3" s="9">
        <v>1</v>
      </c>
      <c r="F3" s="2"/>
    </row>
    <row r="4" spans="1:9" ht="21" x14ac:dyDescent="0.4">
      <c r="A4" s="11" t="s">
        <v>16</v>
      </c>
      <c r="B4" s="11" t="s">
        <v>26</v>
      </c>
      <c r="C4" s="6" t="s">
        <v>39</v>
      </c>
      <c r="D4" s="26"/>
      <c r="E4" s="9">
        <v>1</v>
      </c>
      <c r="F4" s="2"/>
    </row>
    <row r="5" spans="1:9" ht="21" x14ac:dyDescent="0.4">
      <c r="A5" s="11" t="s">
        <v>88</v>
      </c>
      <c r="B5" s="11" t="s">
        <v>89</v>
      </c>
      <c r="C5" s="6" t="s">
        <v>39</v>
      </c>
      <c r="D5" s="26" t="s">
        <v>90</v>
      </c>
      <c r="E5" s="9">
        <v>2</v>
      </c>
      <c r="F5" s="2"/>
    </row>
    <row r="6" spans="1:9" ht="21" x14ac:dyDescent="0.4">
      <c r="A6" s="11" t="s">
        <v>36</v>
      </c>
      <c r="B6" s="11" t="s">
        <v>17</v>
      </c>
      <c r="C6" s="6" t="s">
        <v>39</v>
      </c>
      <c r="D6" s="26"/>
      <c r="E6" s="9">
        <v>1</v>
      </c>
      <c r="F6" s="2"/>
    </row>
    <row r="7" spans="1:9" ht="21" x14ac:dyDescent="0.4">
      <c r="A7" s="11" t="s">
        <v>107</v>
      </c>
      <c r="B7" s="11" t="s">
        <v>108</v>
      </c>
      <c r="C7" s="6" t="s">
        <v>39</v>
      </c>
      <c r="D7" s="26" t="s">
        <v>109</v>
      </c>
      <c r="E7" s="9">
        <v>2</v>
      </c>
      <c r="F7" s="2"/>
    </row>
    <row r="8" spans="1:9" ht="21" x14ac:dyDescent="0.4">
      <c r="A8" s="11" t="s">
        <v>99</v>
      </c>
      <c r="B8" s="11" t="s">
        <v>100</v>
      </c>
      <c r="C8" s="6" t="s">
        <v>39</v>
      </c>
      <c r="D8" s="26" t="s">
        <v>101</v>
      </c>
      <c r="E8" s="9">
        <v>2</v>
      </c>
      <c r="F8" s="2"/>
    </row>
    <row r="9" spans="1:9" ht="21" x14ac:dyDescent="0.4">
      <c r="A9" s="11" t="s">
        <v>66</v>
      </c>
      <c r="B9" s="11" t="s">
        <v>67</v>
      </c>
      <c r="C9" s="6" t="s">
        <v>39</v>
      </c>
      <c r="D9" s="26"/>
      <c r="E9" s="9">
        <v>1</v>
      </c>
      <c r="F9" s="2"/>
    </row>
    <row r="10" spans="1:9" ht="21" x14ac:dyDescent="0.4">
      <c r="A10" s="11" t="s">
        <v>2</v>
      </c>
      <c r="B10" s="11" t="s">
        <v>19</v>
      </c>
      <c r="C10" s="6" t="s">
        <v>39</v>
      </c>
      <c r="D10" s="26"/>
      <c r="E10" s="9">
        <v>1</v>
      </c>
      <c r="F10" s="2"/>
    </row>
    <row r="11" spans="1:9" ht="21" x14ac:dyDescent="0.4">
      <c r="A11" s="11" t="s">
        <v>104</v>
      </c>
      <c r="B11" s="11" t="s">
        <v>73</v>
      </c>
      <c r="C11" s="6" t="s">
        <v>39</v>
      </c>
      <c r="D11" s="26"/>
      <c r="E11" s="9">
        <v>1</v>
      </c>
      <c r="F11" s="2"/>
    </row>
    <row r="12" spans="1:9" ht="21" x14ac:dyDescent="0.4">
      <c r="A12" s="11" t="s">
        <v>77</v>
      </c>
      <c r="B12" s="11" t="s">
        <v>26</v>
      </c>
      <c r="C12" s="6" t="s">
        <v>39</v>
      </c>
      <c r="D12" s="26"/>
      <c r="E12" s="9">
        <v>1</v>
      </c>
      <c r="F12" s="2"/>
    </row>
    <row r="13" spans="1:9" ht="21" x14ac:dyDescent="0.4">
      <c r="A13" s="11" t="s">
        <v>58</v>
      </c>
      <c r="B13" s="11" t="s">
        <v>11</v>
      </c>
      <c r="C13" s="6" t="s">
        <v>39</v>
      </c>
      <c r="D13" s="26"/>
      <c r="E13" s="9">
        <v>1</v>
      </c>
      <c r="F13" s="2"/>
    </row>
    <row r="14" spans="1:9" ht="21" x14ac:dyDescent="0.4">
      <c r="A14" s="11" t="s">
        <v>80</v>
      </c>
      <c r="B14" s="11" t="s">
        <v>81</v>
      </c>
      <c r="C14" s="6" t="s">
        <v>39</v>
      </c>
      <c r="D14" s="26"/>
      <c r="E14" s="9">
        <v>1</v>
      </c>
      <c r="F14" s="2"/>
    </row>
    <row r="15" spans="1:9" ht="21" x14ac:dyDescent="0.4">
      <c r="A15" s="11" t="s">
        <v>44</v>
      </c>
      <c r="B15" s="11" t="s">
        <v>45</v>
      </c>
      <c r="C15" s="6" t="s">
        <v>39</v>
      </c>
      <c r="D15" s="26"/>
      <c r="E15" s="9">
        <v>1</v>
      </c>
      <c r="F15" s="2"/>
    </row>
    <row r="16" spans="1:9" ht="21" x14ac:dyDescent="0.4">
      <c r="A16" s="11" t="s">
        <v>53</v>
      </c>
      <c r="B16" s="11" t="s">
        <v>54</v>
      </c>
      <c r="C16" s="6" t="s">
        <v>39</v>
      </c>
      <c r="D16" s="26"/>
      <c r="E16" s="9">
        <v>1</v>
      </c>
      <c r="F16" s="2"/>
    </row>
    <row r="17" spans="1:6" ht="21" x14ac:dyDescent="0.4">
      <c r="A17" s="11" t="s">
        <v>86</v>
      </c>
      <c r="B17" s="11" t="s">
        <v>87</v>
      </c>
      <c r="C17" s="6" t="s">
        <v>39</v>
      </c>
      <c r="D17" s="26"/>
      <c r="E17" s="9">
        <v>1</v>
      </c>
      <c r="F17" s="2"/>
    </row>
    <row r="18" spans="1:6" ht="21" x14ac:dyDescent="0.4">
      <c r="A18" s="11" t="s">
        <v>52</v>
      </c>
      <c r="B18" s="11" t="s">
        <v>69</v>
      </c>
      <c r="C18" s="6" t="s">
        <v>39</v>
      </c>
      <c r="D18" s="26"/>
      <c r="E18" s="9">
        <v>1</v>
      </c>
      <c r="F18" s="2"/>
    </row>
    <row r="19" spans="1:6" ht="21" x14ac:dyDescent="0.4">
      <c r="A19" s="11" t="s">
        <v>102</v>
      </c>
      <c r="B19" s="11" t="s">
        <v>103</v>
      </c>
      <c r="C19" s="6" t="s">
        <v>39</v>
      </c>
      <c r="D19" s="26"/>
      <c r="E19" s="9">
        <v>1</v>
      </c>
      <c r="F19" s="2"/>
    </row>
    <row r="20" spans="1:6" ht="21" x14ac:dyDescent="0.4">
      <c r="A20" s="11" t="s">
        <v>71</v>
      </c>
      <c r="B20" s="11" t="s">
        <v>26</v>
      </c>
      <c r="C20" s="6" t="s">
        <v>39</v>
      </c>
      <c r="D20" s="26"/>
      <c r="E20" s="9">
        <v>1</v>
      </c>
      <c r="F20" s="2"/>
    </row>
    <row r="21" spans="1:6" ht="21" x14ac:dyDescent="0.4">
      <c r="A21" s="11" t="s">
        <v>5</v>
      </c>
      <c r="B21" s="11" t="s">
        <v>6</v>
      </c>
      <c r="C21" s="6" t="s">
        <v>39</v>
      </c>
      <c r="D21" s="26" t="s">
        <v>38</v>
      </c>
      <c r="E21" s="9">
        <v>2</v>
      </c>
      <c r="F21" s="2"/>
    </row>
    <row r="22" spans="1:6" ht="21" x14ac:dyDescent="0.4">
      <c r="A22" s="33" t="s">
        <v>15</v>
      </c>
      <c r="B22" s="33" t="s">
        <v>74</v>
      </c>
      <c r="C22" s="34" t="s">
        <v>39</v>
      </c>
      <c r="D22" s="35" t="s">
        <v>95</v>
      </c>
      <c r="E22" s="36" t="s">
        <v>110</v>
      </c>
      <c r="F22" s="19" t="s">
        <v>111</v>
      </c>
    </row>
    <row r="23" spans="1:6" ht="21" x14ac:dyDescent="0.4">
      <c r="A23" s="11" t="s">
        <v>91</v>
      </c>
      <c r="B23" s="11" t="s">
        <v>92</v>
      </c>
      <c r="C23" s="6" t="s">
        <v>39</v>
      </c>
      <c r="D23" s="26"/>
      <c r="E23" s="9">
        <v>1</v>
      </c>
      <c r="F23" s="2"/>
    </row>
    <row r="24" spans="1:6" ht="21" x14ac:dyDescent="0.4">
      <c r="A24" s="11" t="s">
        <v>37</v>
      </c>
      <c r="B24" s="11" t="s">
        <v>11</v>
      </c>
      <c r="C24" s="6" t="s">
        <v>39</v>
      </c>
      <c r="D24" s="26"/>
      <c r="E24" s="9">
        <v>1</v>
      </c>
      <c r="F24" s="2"/>
    </row>
    <row r="25" spans="1:6" ht="21" x14ac:dyDescent="0.4">
      <c r="A25" s="11" t="s">
        <v>3</v>
      </c>
      <c r="B25" s="11" t="s">
        <v>4</v>
      </c>
      <c r="C25" s="6" t="s">
        <v>39</v>
      </c>
      <c r="D25" s="26"/>
      <c r="E25" s="9">
        <v>1</v>
      </c>
      <c r="F25" s="2"/>
    </row>
    <row r="26" spans="1:6" ht="21" x14ac:dyDescent="0.4">
      <c r="A26" s="11" t="s">
        <v>21</v>
      </c>
      <c r="B26" s="11" t="s">
        <v>22</v>
      </c>
      <c r="C26" s="6" t="s">
        <v>39</v>
      </c>
      <c r="D26" s="26"/>
      <c r="E26" s="9">
        <v>1</v>
      </c>
      <c r="F26" s="9"/>
    </row>
    <row r="27" spans="1:6" ht="21" x14ac:dyDescent="0.4">
      <c r="A27" s="11" t="s">
        <v>42</v>
      </c>
      <c r="B27" s="11" t="s">
        <v>43</v>
      </c>
      <c r="C27" s="6" t="s">
        <v>39</v>
      </c>
      <c r="D27" s="26"/>
      <c r="E27" s="9">
        <v>1</v>
      </c>
      <c r="F27" s="9"/>
    </row>
    <row r="28" spans="1:6" ht="21" x14ac:dyDescent="0.4">
      <c r="A28" s="11" t="s">
        <v>55</v>
      </c>
      <c r="B28" s="11" t="s">
        <v>70</v>
      </c>
      <c r="C28" s="6" t="s">
        <v>39</v>
      </c>
      <c r="D28" s="26"/>
      <c r="E28" s="9">
        <v>1</v>
      </c>
      <c r="F28" s="2"/>
    </row>
    <row r="29" spans="1:6" ht="21" x14ac:dyDescent="0.4">
      <c r="A29" s="11" t="s">
        <v>75</v>
      </c>
      <c r="B29" s="11" t="s">
        <v>76</v>
      </c>
      <c r="C29" s="6" t="s">
        <v>39</v>
      </c>
      <c r="D29" s="26"/>
      <c r="E29" s="9">
        <v>1</v>
      </c>
      <c r="F29" s="2"/>
    </row>
    <row r="30" spans="1:6" ht="21" x14ac:dyDescent="0.4">
      <c r="A30" s="11" t="s">
        <v>12</v>
      </c>
      <c r="B30" s="11" t="s">
        <v>13</v>
      </c>
      <c r="C30" s="6" t="s">
        <v>39</v>
      </c>
      <c r="D30" s="26"/>
      <c r="E30" s="9">
        <v>1</v>
      </c>
      <c r="F30" s="2"/>
    </row>
    <row r="31" spans="1:6" ht="21" x14ac:dyDescent="0.4">
      <c r="A31" s="11" t="s">
        <v>78</v>
      </c>
      <c r="B31" s="11" t="s">
        <v>79</v>
      </c>
      <c r="C31" s="6" t="s">
        <v>39</v>
      </c>
      <c r="D31" s="26"/>
      <c r="E31" s="9">
        <v>1</v>
      </c>
      <c r="F31" s="2"/>
    </row>
    <row r="32" spans="1:6" ht="21" x14ac:dyDescent="0.4">
      <c r="A32" s="11" t="s">
        <v>18</v>
      </c>
      <c r="B32" s="11" t="s">
        <v>20</v>
      </c>
      <c r="C32" s="6" t="s">
        <v>24</v>
      </c>
      <c r="D32" s="26"/>
      <c r="E32" s="9">
        <v>1</v>
      </c>
      <c r="F32" s="2"/>
    </row>
    <row r="33" spans="1:6" ht="21" x14ac:dyDescent="0.4">
      <c r="A33" s="11" t="s">
        <v>97</v>
      </c>
      <c r="B33" s="11" t="s">
        <v>98</v>
      </c>
      <c r="C33" s="6" t="s">
        <v>39</v>
      </c>
      <c r="D33" s="26"/>
      <c r="E33" s="9">
        <v>1</v>
      </c>
      <c r="F33" s="2"/>
    </row>
    <row r="34" spans="1:6" ht="21" x14ac:dyDescent="0.4">
      <c r="A34" s="11" t="s">
        <v>59</v>
      </c>
      <c r="B34" s="11" t="s">
        <v>60</v>
      </c>
      <c r="C34" s="6" t="s">
        <v>39</v>
      </c>
      <c r="D34" s="26"/>
      <c r="E34" s="9">
        <v>1</v>
      </c>
      <c r="F34" s="2"/>
    </row>
    <row r="35" spans="1:6" ht="21" x14ac:dyDescent="0.4">
      <c r="A35" s="11" t="s">
        <v>64</v>
      </c>
      <c r="B35" s="11" t="s">
        <v>65</v>
      </c>
      <c r="C35" s="6" t="s">
        <v>39</v>
      </c>
      <c r="D35" s="26"/>
      <c r="E35" s="9">
        <v>1</v>
      </c>
      <c r="F35" s="2"/>
    </row>
    <row r="36" spans="1:6" ht="21" x14ac:dyDescent="0.4">
      <c r="A36" s="11" t="s">
        <v>84</v>
      </c>
      <c r="B36" s="11" t="s">
        <v>85</v>
      </c>
      <c r="C36" s="6" t="s">
        <v>39</v>
      </c>
      <c r="D36" s="26"/>
      <c r="E36" s="9">
        <v>1</v>
      </c>
      <c r="F36" s="2"/>
    </row>
    <row r="37" spans="1:6" ht="21" x14ac:dyDescent="0.4">
      <c r="A37" s="11" t="s">
        <v>61</v>
      </c>
      <c r="B37" s="11" t="s">
        <v>68</v>
      </c>
      <c r="C37" s="6" t="s">
        <v>39</v>
      </c>
      <c r="D37" s="26"/>
      <c r="E37" s="9">
        <v>1</v>
      </c>
      <c r="F37" s="2"/>
    </row>
    <row r="38" spans="1:6" ht="21" x14ac:dyDescent="0.4">
      <c r="A38" s="11" t="s">
        <v>27</v>
      </c>
      <c r="B38" s="11" t="s">
        <v>28</v>
      </c>
      <c r="C38" s="6" t="s">
        <v>39</v>
      </c>
      <c r="D38" s="26"/>
      <c r="E38" s="9">
        <v>1</v>
      </c>
      <c r="F38" s="2"/>
    </row>
    <row r="39" spans="1:6" ht="21" x14ac:dyDescent="0.4">
      <c r="A39" s="11" t="s">
        <v>56</v>
      </c>
      <c r="B39" s="11" t="s">
        <v>57</v>
      </c>
      <c r="C39" s="6" t="s">
        <v>39</v>
      </c>
      <c r="D39" s="26"/>
      <c r="E39" s="9">
        <v>1</v>
      </c>
      <c r="F39" s="2"/>
    </row>
    <row r="40" spans="1:6" ht="21" x14ac:dyDescent="0.4">
      <c r="A40" s="11" t="s">
        <v>46</v>
      </c>
      <c r="B40" s="11" t="s">
        <v>47</v>
      </c>
      <c r="C40" s="6" t="s">
        <v>24</v>
      </c>
      <c r="D40" s="26"/>
      <c r="E40" s="9">
        <v>1</v>
      </c>
      <c r="F40" s="9"/>
    </row>
    <row r="41" spans="1:6" ht="21" x14ac:dyDescent="0.4">
      <c r="A41" s="11" t="s">
        <v>105</v>
      </c>
      <c r="B41" s="11" t="s">
        <v>106</v>
      </c>
      <c r="C41" s="6" t="s">
        <v>39</v>
      </c>
      <c r="D41" s="26"/>
      <c r="E41" s="9">
        <v>1</v>
      </c>
      <c r="F41" s="9"/>
    </row>
    <row r="42" spans="1:6" ht="21" x14ac:dyDescent="0.4">
      <c r="A42" s="11" t="s">
        <v>72</v>
      </c>
      <c r="B42" s="11" t="s">
        <v>73</v>
      </c>
      <c r="C42" s="6" t="s">
        <v>39</v>
      </c>
      <c r="D42" s="26"/>
      <c r="E42" s="9">
        <v>1</v>
      </c>
      <c r="F42" s="2"/>
    </row>
    <row r="43" spans="1:6" ht="21" x14ac:dyDescent="0.4">
      <c r="A43" s="11" t="s">
        <v>62</v>
      </c>
      <c r="B43" s="11" t="s">
        <v>63</v>
      </c>
      <c r="C43" s="6" t="s">
        <v>39</v>
      </c>
      <c r="D43" s="26"/>
      <c r="E43" s="9">
        <v>1</v>
      </c>
      <c r="F43" s="2"/>
    </row>
    <row r="44" spans="1:6" ht="21" x14ac:dyDescent="0.4">
      <c r="A44" s="11" t="s">
        <v>48</v>
      </c>
      <c r="B44" s="11" t="s">
        <v>49</v>
      </c>
      <c r="C44" s="6" t="s">
        <v>24</v>
      </c>
      <c r="D44" s="26"/>
      <c r="E44" s="9">
        <v>1</v>
      </c>
      <c r="F44" s="2"/>
    </row>
    <row r="45" spans="1:6" ht="21" x14ac:dyDescent="0.4">
      <c r="A45" s="11" t="s">
        <v>0</v>
      </c>
      <c r="B45" s="11" t="s">
        <v>1</v>
      </c>
      <c r="C45" s="6" t="s">
        <v>39</v>
      </c>
      <c r="D45" s="26"/>
      <c r="E45" s="9">
        <v>1</v>
      </c>
      <c r="F45" s="2"/>
    </row>
    <row r="46" spans="1:6" ht="21" x14ac:dyDescent="0.4">
      <c r="A46" s="11" t="s">
        <v>93</v>
      </c>
      <c r="B46" s="11" t="s">
        <v>94</v>
      </c>
      <c r="C46" s="6" t="s">
        <v>39</v>
      </c>
      <c r="D46" s="26"/>
      <c r="E46" s="9">
        <v>1</v>
      </c>
      <c r="F46" s="9"/>
    </row>
    <row r="47" spans="1:6" ht="21" x14ac:dyDescent="0.4">
      <c r="A47" s="11"/>
      <c r="B47" s="11"/>
      <c r="C47" s="6"/>
      <c r="D47" s="26"/>
      <c r="E47" s="9"/>
      <c r="F47" s="9"/>
    </row>
    <row r="48" spans="1:6" ht="21" x14ac:dyDescent="0.4">
      <c r="A48" s="30" t="s">
        <v>35</v>
      </c>
      <c r="B48" s="30"/>
      <c r="C48" s="30"/>
      <c r="D48" s="30"/>
      <c r="E48" s="30"/>
      <c r="F48" s="30"/>
    </row>
    <row r="49" spans="1:6" ht="18" x14ac:dyDescent="0.35">
      <c r="A49" s="10" t="s">
        <v>7</v>
      </c>
      <c r="B49" s="10" t="s">
        <v>8</v>
      </c>
      <c r="C49" s="10" t="s">
        <v>9</v>
      </c>
      <c r="D49" s="10" t="s">
        <v>32</v>
      </c>
      <c r="E49" s="10" t="s">
        <v>10</v>
      </c>
      <c r="F49" s="3" t="s">
        <v>14</v>
      </c>
    </row>
    <row r="50" spans="1:6" ht="21" x14ac:dyDescent="0.4">
      <c r="A50" s="8"/>
      <c r="B50" s="8"/>
      <c r="C50" s="9"/>
      <c r="D50" s="19"/>
      <c r="E50" s="8"/>
      <c r="F50" s="8"/>
    </row>
    <row r="51" spans="1:6" ht="21" x14ac:dyDescent="0.4">
      <c r="A51" s="8"/>
      <c r="B51" s="8"/>
      <c r="C51" s="9"/>
      <c r="D51" s="19"/>
      <c r="E51" s="8"/>
      <c r="F51" s="8"/>
    </row>
    <row r="52" spans="1:6" ht="21" x14ac:dyDescent="0.4">
      <c r="A52" s="8"/>
      <c r="B52" s="8"/>
      <c r="C52" s="9"/>
      <c r="D52" s="19"/>
      <c r="E52" s="8"/>
      <c r="F52" s="8"/>
    </row>
    <row r="53" spans="1:6" ht="21" x14ac:dyDescent="0.4">
      <c r="A53" s="8"/>
      <c r="B53" s="8"/>
      <c r="C53" s="9"/>
      <c r="D53" s="19"/>
      <c r="E53" s="8"/>
      <c r="F53" s="8"/>
    </row>
    <row r="54" spans="1:6" ht="21" x14ac:dyDescent="0.4">
      <c r="A54" s="31" t="s">
        <v>23</v>
      </c>
      <c r="B54" s="31"/>
      <c r="C54" s="31"/>
      <c r="D54" s="31"/>
      <c r="E54" s="31"/>
      <c r="F54" s="32"/>
    </row>
    <row r="55" spans="1:6" ht="21" x14ac:dyDescent="0.4">
      <c r="B55" s="28" t="s">
        <v>30</v>
      </c>
      <c r="C55" s="28"/>
      <c r="D55" s="9">
        <f>SUMIF(C3:C47,"Meal",E3:E47)</f>
        <v>44</v>
      </c>
      <c r="E55" s="13" t="str">
        <f>"@ "&amp;"$16.00"</f>
        <v>@ $16.00</v>
      </c>
      <c r="F55" s="14">
        <f>+D55*16</f>
        <v>704</v>
      </c>
    </row>
    <row r="56" spans="1:6" ht="21" x14ac:dyDescent="0.4">
      <c r="B56" s="28" t="s">
        <v>29</v>
      </c>
      <c r="C56" s="28"/>
      <c r="D56" s="7"/>
      <c r="E56" s="13" t="str">
        <f>"@ "&amp;"$16.00"</f>
        <v>@ $16.00</v>
      </c>
      <c r="F56" s="2"/>
    </row>
    <row r="57" spans="1:6" ht="21" x14ac:dyDescent="0.4">
      <c r="B57" s="28" t="s">
        <v>25</v>
      </c>
      <c r="C57" s="28"/>
      <c r="D57" s="9">
        <f>COUNTIF(C2:C47,"Meeting Only")</f>
        <v>3</v>
      </c>
      <c r="E57" s="24" t="s">
        <v>40</v>
      </c>
      <c r="F57" s="25" t="s">
        <v>41</v>
      </c>
    </row>
    <row r="58" spans="1:6" ht="21" x14ac:dyDescent="0.4">
      <c r="B58" s="28" t="s">
        <v>31</v>
      </c>
      <c r="C58" s="28"/>
      <c r="D58" s="21"/>
      <c r="E58" s="13" t="str">
        <f>"@ "&amp;"$16.00"</f>
        <v>@ $16.00</v>
      </c>
      <c r="F58" s="12"/>
    </row>
    <row r="59" spans="1:6" x14ac:dyDescent="0.3">
      <c r="A59" s="5"/>
    </row>
    <row r="60" spans="1:6" ht="18.600000000000001" thickBot="1" x14ac:dyDescent="0.4">
      <c r="A60" s="27" t="s">
        <v>51</v>
      </c>
      <c r="B60" s="27"/>
      <c r="C60" s="27"/>
      <c r="D60" s="27"/>
      <c r="E60" s="27"/>
      <c r="F60" s="27"/>
    </row>
    <row r="61" spans="1:6" x14ac:dyDescent="0.3">
      <c r="A61" s="18" t="s">
        <v>34</v>
      </c>
      <c r="B61" s="17" t="s">
        <v>33</v>
      </c>
      <c r="C61" s="18" t="s">
        <v>34</v>
      </c>
      <c r="D61" s="17" t="s">
        <v>33</v>
      </c>
      <c r="E61" s="16" t="s">
        <v>34</v>
      </c>
      <c r="F61" s="17" t="s">
        <v>33</v>
      </c>
    </row>
    <row r="62" spans="1:6" x14ac:dyDescent="0.3">
      <c r="A62" s="22">
        <f>+D55-10</f>
        <v>34</v>
      </c>
      <c r="B62" s="12">
        <f>+A62*16</f>
        <v>544</v>
      </c>
      <c r="C62" s="22">
        <f>+A68+1</f>
        <v>41</v>
      </c>
      <c r="D62" s="12">
        <f>+C62*16</f>
        <v>656</v>
      </c>
      <c r="E62" s="22">
        <f>+C68+1</f>
        <v>48</v>
      </c>
      <c r="F62" s="23">
        <f>+E62*16</f>
        <v>768</v>
      </c>
    </row>
    <row r="63" spans="1:6" x14ac:dyDescent="0.3">
      <c r="A63" s="22">
        <f>+A62+1</f>
        <v>35</v>
      </c>
      <c r="B63" s="12">
        <f t="shared" ref="B63:B68" si="0">+A63*16</f>
        <v>560</v>
      </c>
      <c r="C63" s="22">
        <f>+C62+1</f>
        <v>42</v>
      </c>
      <c r="D63" s="12">
        <f t="shared" ref="D63:D68" si="1">+C63*16</f>
        <v>672</v>
      </c>
      <c r="E63" s="22">
        <f>+E62+1</f>
        <v>49</v>
      </c>
      <c r="F63" s="23">
        <f t="shared" ref="F63:F68" si="2">+E63*16</f>
        <v>784</v>
      </c>
    </row>
    <row r="64" spans="1:6" x14ac:dyDescent="0.3">
      <c r="A64" s="22">
        <f t="shared" ref="A64:A66" si="3">+A63+1</f>
        <v>36</v>
      </c>
      <c r="B64" s="12">
        <f t="shared" si="0"/>
        <v>576</v>
      </c>
      <c r="C64" s="22">
        <f t="shared" ref="C64:C66" si="4">+C63+1</f>
        <v>43</v>
      </c>
      <c r="D64" s="12">
        <f t="shared" si="1"/>
        <v>688</v>
      </c>
      <c r="E64" s="22">
        <f t="shared" ref="E64:E66" si="5">+E63+1</f>
        <v>50</v>
      </c>
      <c r="F64" s="23">
        <f t="shared" si="2"/>
        <v>800</v>
      </c>
    </row>
    <row r="65" spans="1:6" x14ac:dyDescent="0.3">
      <c r="A65" s="22">
        <f t="shared" si="3"/>
        <v>37</v>
      </c>
      <c r="B65" s="12">
        <f t="shared" si="0"/>
        <v>592</v>
      </c>
      <c r="C65" s="22">
        <f t="shared" si="4"/>
        <v>44</v>
      </c>
      <c r="D65" s="12">
        <f t="shared" si="1"/>
        <v>704</v>
      </c>
      <c r="E65" s="22">
        <f t="shared" si="5"/>
        <v>51</v>
      </c>
      <c r="F65" s="23">
        <f t="shared" si="2"/>
        <v>816</v>
      </c>
    </row>
    <row r="66" spans="1:6" x14ac:dyDescent="0.3">
      <c r="A66" s="22">
        <f t="shared" si="3"/>
        <v>38</v>
      </c>
      <c r="B66" s="12">
        <f t="shared" si="0"/>
        <v>608</v>
      </c>
      <c r="C66" s="22">
        <f t="shared" si="4"/>
        <v>45</v>
      </c>
      <c r="D66" s="12">
        <f t="shared" si="1"/>
        <v>720</v>
      </c>
      <c r="E66" s="22">
        <f t="shared" si="5"/>
        <v>52</v>
      </c>
      <c r="F66" s="23">
        <f t="shared" si="2"/>
        <v>832</v>
      </c>
    </row>
    <row r="67" spans="1:6" x14ac:dyDescent="0.3">
      <c r="A67" s="22">
        <f>+A66+1</f>
        <v>39</v>
      </c>
      <c r="B67" s="12">
        <f t="shared" si="0"/>
        <v>624</v>
      </c>
      <c r="C67" s="22">
        <f>+C66+1</f>
        <v>46</v>
      </c>
      <c r="D67" s="12">
        <f t="shared" si="1"/>
        <v>736</v>
      </c>
      <c r="E67" s="22">
        <f>+E66+1</f>
        <v>53</v>
      </c>
      <c r="F67" s="23">
        <f t="shared" si="2"/>
        <v>848</v>
      </c>
    </row>
    <row r="68" spans="1:6" x14ac:dyDescent="0.3">
      <c r="A68" s="22">
        <f>+A67+1</f>
        <v>40</v>
      </c>
      <c r="B68" s="12">
        <f t="shared" si="0"/>
        <v>640</v>
      </c>
      <c r="C68" s="22">
        <f>+C67+1</f>
        <v>47</v>
      </c>
      <c r="D68" s="12">
        <f t="shared" si="1"/>
        <v>752</v>
      </c>
      <c r="E68" s="22">
        <f>+E67+1</f>
        <v>54</v>
      </c>
      <c r="F68" s="23">
        <f t="shared" si="2"/>
        <v>864</v>
      </c>
    </row>
    <row r="70" spans="1:6" ht="18.600000000000001" thickBot="1" x14ac:dyDescent="0.4">
      <c r="A70" s="27" t="s">
        <v>50</v>
      </c>
      <c r="B70" s="27"/>
      <c r="C70" s="27"/>
      <c r="D70" s="27"/>
      <c r="E70" s="27"/>
      <c r="F70" s="27"/>
    </row>
    <row r="71" spans="1:6" x14ac:dyDescent="0.3">
      <c r="A71" s="18" t="s">
        <v>34</v>
      </c>
      <c r="B71" s="17" t="s">
        <v>33</v>
      </c>
      <c r="C71" s="18" t="s">
        <v>34</v>
      </c>
      <c r="D71" s="17" t="s">
        <v>33</v>
      </c>
      <c r="E71" s="16" t="s">
        <v>34</v>
      </c>
      <c r="F71" s="17" t="s">
        <v>33</v>
      </c>
    </row>
    <row r="72" spans="1:6" x14ac:dyDescent="0.3">
      <c r="A72" s="22">
        <f>+D55-10</f>
        <v>34</v>
      </c>
      <c r="B72" s="12">
        <f>+A72*14.5</f>
        <v>493</v>
      </c>
      <c r="C72" s="22">
        <f>+A78+1</f>
        <v>41</v>
      </c>
      <c r="D72" s="12">
        <f>+C72*14.5</f>
        <v>594.5</v>
      </c>
      <c r="E72" s="22">
        <f>+C78+1</f>
        <v>48</v>
      </c>
      <c r="F72" s="23">
        <f>+E72*14.5</f>
        <v>696</v>
      </c>
    </row>
    <row r="73" spans="1:6" x14ac:dyDescent="0.3">
      <c r="A73" s="22">
        <f>+A72+1</f>
        <v>35</v>
      </c>
      <c r="B73" s="12">
        <f t="shared" ref="B73:B78" si="6">+A73*14.5</f>
        <v>507.5</v>
      </c>
      <c r="C73" s="22">
        <f>+C72+1</f>
        <v>42</v>
      </c>
      <c r="D73" s="12">
        <f t="shared" ref="D73:D78" si="7">+C73*14.5</f>
        <v>609</v>
      </c>
      <c r="E73" s="22">
        <f>+E72+1</f>
        <v>49</v>
      </c>
      <c r="F73" s="23">
        <f t="shared" ref="F73:F78" si="8">+E73*14.5</f>
        <v>710.5</v>
      </c>
    </row>
    <row r="74" spans="1:6" x14ac:dyDescent="0.3">
      <c r="A74" s="22">
        <f t="shared" ref="A74:A76" si="9">+A73+1</f>
        <v>36</v>
      </c>
      <c r="B74" s="12">
        <f t="shared" si="6"/>
        <v>522</v>
      </c>
      <c r="C74" s="22">
        <f t="shared" ref="C74:C76" si="10">+C73+1</f>
        <v>43</v>
      </c>
      <c r="D74" s="12">
        <f t="shared" si="7"/>
        <v>623.5</v>
      </c>
      <c r="E74" s="22">
        <f t="shared" ref="E74:E76" si="11">+E73+1</f>
        <v>50</v>
      </c>
      <c r="F74" s="23">
        <f t="shared" si="8"/>
        <v>725</v>
      </c>
    </row>
    <row r="75" spans="1:6" x14ac:dyDescent="0.3">
      <c r="A75" s="22">
        <f t="shared" si="9"/>
        <v>37</v>
      </c>
      <c r="B75" s="12">
        <f t="shared" si="6"/>
        <v>536.5</v>
      </c>
      <c r="C75" s="22">
        <f t="shared" si="10"/>
        <v>44</v>
      </c>
      <c r="D75" s="12">
        <f t="shared" si="7"/>
        <v>638</v>
      </c>
      <c r="E75" s="22">
        <f t="shared" si="11"/>
        <v>51</v>
      </c>
      <c r="F75" s="23">
        <f t="shared" si="8"/>
        <v>739.5</v>
      </c>
    </row>
    <row r="76" spans="1:6" x14ac:dyDescent="0.3">
      <c r="A76" s="22">
        <f t="shared" si="9"/>
        <v>38</v>
      </c>
      <c r="B76" s="12">
        <f t="shared" si="6"/>
        <v>551</v>
      </c>
      <c r="C76" s="22">
        <f t="shared" si="10"/>
        <v>45</v>
      </c>
      <c r="D76" s="12">
        <f t="shared" si="7"/>
        <v>652.5</v>
      </c>
      <c r="E76" s="22">
        <f t="shared" si="11"/>
        <v>52</v>
      </c>
      <c r="F76" s="23">
        <f t="shared" si="8"/>
        <v>754</v>
      </c>
    </row>
    <row r="77" spans="1:6" x14ac:dyDescent="0.3">
      <c r="A77" s="22">
        <f>+A76+1</f>
        <v>39</v>
      </c>
      <c r="B77" s="12">
        <f t="shared" si="6"/>
        <v>565.5</v>
      </c>
      <c r="C77" s="22">
        <f>+C76+1</f>
        <v>46</v>
      </c>
      <c r="D77" s="12">
        <f t="shared" si="7"/>
        <v>667</v>
      </c>
      <c r="E77" s="22">
        <f>+E76+1</f>
        <v>53</v>
      </c>
      <c r="F77" s="23">
        <f t="shared" si="8"/>
        <v>768.5</v>
      </c>
    </row>
    <row r="78" spans="1:6" x14ac:dyDescent="0.3">
      <c r="A78" s="22">
        <f>+A77+1</f>
        <v>40</v>
      </c>
      <c r="B78" s="12">
        <f t="shared" si="6"/>
        <v>580</v>
      </c>
      <c r="C78" s="22">
        <f>+C77+1</f>
        <v>47</v>
      </c>
      <c r="D78" s="12">
        <f t="shared" si="7"/>
        <v>681.5</v>
      </c>
      <c r="E78" s="22">
        <f>+E77+1</f>
        <v>54</v>
      </c>
      <c r="F78" s="23">
        <f t="shared" si="8"/>
        <v>783</v>
      </c>
    </row>
  </sheetData>
  <sortState xmlns:xlrd2="http://schemas.microsoft.com/office/spreadsheetml/2017/richdata2" ref="A3:E47">
    <sortCondition ref="A3:A47"/>
  </sortState>
  <mergeCells count="9">
    <mergeCell ref="A70:F70"/>
    <mergeCell ref="A60:F60"/>
    <mergeCell ref="B57:C57"/>
    <mergeCell ref="B58:C58"/>
    <mergeCell ref="A1:F1"/>
    <mergeCell ref="A48:F48"/>
    <mergeCell ref="A54:F54"/>
    <mergeCell ref="B56:C56"/>
    <mergeCell ref="B55:C55"/>
  </mergeCells>
  <pageMargins left="0.5" right="0.5" top="0.5" bottom="0.5" header="0.3" footer="0.3"/>
  <pageSetup scale="94" fitToHeight="0" orientation="portrait" horizontalDpi="4294967292" verticalDpi="4294967293" r:id="rId1"/>
  <ignoredErrors>
    <ignoredError sqref="B63:B65 B66:B68 D63:D68 C62:C68 E62:E68 B73:B78 D73:D78 C72:C78 E72:E78" formula="1"/>
    <ignoredError sqref="F5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8"/>
  <sheetViews>
    <sheetView zoomScaleNormal="100" workbookViewId="0">
      <selection sqref="A1:E38"/>
    </sheetView>
  </sheetViews>
  <sheetFormatPr defaultRowHeight="14.4" x14ac:dyDescent="0.3"/>
  <cols>
    <col min="1" max="1" width="17.6640625" bestFit="1" customWidth="1"/>
    <col min="2" max="2" width="12" customWidth="1"/>
    <col min="4" max="4" width="12.88671875" customWidth="1"/>
    <col min="5" max="5" width="15.21875" bestFit="1" customWidth="1"/>
  </cols>
  <sheetData>
    <row r="1" spans="1:5" x14ac:dyDescent="0.3">
      <c r="A1" t="s">
        <v>82</v>
      </c>
      <c r="B1" t="s">
        <v>83</v>
      </c>
      <c r="C1" t="s">
        <v>39</v>
      </c>
      <c r="E1">
        <v>1</v>
      </c>
    </row>
    <row r="2" spans="1:5" x14ac:dyDescent="0.3">
      <c r="A2" t="s">
        <v>16</v>
      </c>
      <c r="B2" t="s">
        <v>26</v>
      </c>
      <c r="C2" t="s">
        <v>39</v>
      </c>
      <c r="E2">
        <v>1</v>
      </c>
    </row>
    <row r="3" spans="1:5" x14ac:dyDescent="0.3">
      <c r="A3" t="s">
        <v>88</v>
      </c>
      <c r="B3" t="s">
        <v>89</v>
      </c>
      <c r="C3" t="s">
        <v>39</v>
      </c>
      <c r="D3" t="s">
        <v>90</v>
      </c>
      <c r="E3">
        <v>2</v>
      </c>
    </row>
    <row r="4" spans="1:5" x14ac:dyDescent="0.3">
      <c r="A4" t="s">
        <v>36</v>
      </c>
      <c r="B4" t="s">
        <v>17</v>
      </c>
      <c r="C4" t="s">
        <v>39</v>
      </c>
      <c r="E4">
        <v>1</v>
      </c>
    </row>
    <row r="5" spans="1:5" x14ac:dyDescent="0.3">
      <c r="A5" t="s">
        <v>66</v>
      </c>
      <c r="B5" t="s">
        <v>67</v>
      </c>
      <c r="C5" t="s">
        <v>39</v>
      </c>
      <c r="E5">
        <v>1</v>
      </c>
    </row>
    <row r="6" spans="1:5" x14ac:dyDescent="0.3">
      <c r="A6" t="s">
        <v>2</v>
      </c>
      <c r="B6" t="s">
        <v>19</v>
      </c>
      <c r="C6" t="s">
        <v>39</v>
      </c>
      <c r="E6">
        <v>1</v>
      </c>
    </row>
    <row r="7" spans="1:5" x14ac:dyDescent="0.3">
      <c r="A7" t="s">
        <v>77</v>
      </c>
      <c r="B7" t="s">
        <v>26</v>
      </c>
      <c r="C7" t="s">
        <v>39</v>
      </c>
      <c r="E7">
        <v>1</v>
      </c>
    </row>
    <row r="8" spans="1:5" x14ac:dyDescent="0.3">
      <c r="A8" t="s">
        <v>58</v>
      </c>
      <c r="B8" t="s">
        <v>11</v>
      </c>
      <c r="C8" t="s">
        <v>39</v>
      </c>
      <c r="E8">
        <v>1</v>
      </c>
    </row>
    <row r="9" spans="1:5" x14ac:dyDescent="0.3">
      <c r="A9" t="s">
        <v>80</v>
      </c>
      <c r="B9" t="s">
        <v>81</v>
      </c>
      <c r="C9" t="s">
        <v>39</v>
      </c>
      <c r="E9">
        <v>1</v>
      </c>
    </row>
    <row r="10" spans="1:5" x14ac:dyDescent="0.3">
      <c r="A10" t="s">
        <v>44</v>
      </c>
      <c r="B10" t="s">
        <v>45</v>
      </c>
      <c r="C10" t="s">
        <v>39</v>
      </c>
      <c r="E10">
        <v>1</v>
      </c>
    </row>
    <row r="11" spans="1:5" x14ac:dyDescent="0.3">
      <c r="A11" t="s">
        <v>53</v>
      </c>
      <c r="B11" t="s">
        <v>54</v>
      </c>
      <c r="C11" t="s">
        <v>39</v>
      </c>
      <c r="E11">
        <v>1</v>
      </c>
    </row>
    <row r="12" spans="1:5" x14ac:dyDescent="0.3">
      <c r="A12" t="s">
        <v>86</v>
      </c>
      <c r="B12" t="s">
        <v>87</v>
      </c>
      <c r="C12" t="s">
        <v>39</v>
      </c>
      <c r="E12">
        <v>1</v>
      </c>
    </row>
    <row r="13" spans="1:5" x14ac:dyDescent="0.3">
      <c r="A13" t="s">
        <v>52</v>
      </c>
      <c r="B13" t="s">
        <v>69</v>
      </c>
      <c r="C13" t="s">
        <v>39</v>
      </c>
      <c r="E13">
        <v>1</v>
      </c>
    </row>
    <row r="14" spans="1:5" x14ac:dyDescent="0.3">
      <c r="A14" t="s">
        <v>71</v>
      </c>
      <c r="B14" t="s">
        <v>26</v>
      </c>
      <c r="C14" t="s">
        <v>39</v>
      </c>
      <c r="E14">
        <v>1</v>
      </c>
    </row>
    <row r="15" spans="1:5" x14ac:dyDescent="0.3">
      <c r="A15" t="s">
        <v>5</v>
      </c>
      <c r="B15" t="s">
        <v>6</v>
      </c>
      <c r="C15" t="s">
        <v>39</v>
      </c>
      <c r="D15" t="s">
        <v>38</v>
      </c>
      <c r="E15">
        <v>2</v>
      </c>
    </row>
    <row r="16" spans="1:5" x14ac:dyDescent="0.3">
      <c r="A16" t="s">
        <v>15</v>
      </c>
      <c r="B16" t="s">
        <v>74</v>
      </c>
      <c r="C16" t="s">
        <v>39</v>
      </c>
      <c r="D16" t="s">
        <v>95</v>
      </c>
      <c r="E16">
        <v>2</v>
      </c>
    </row>
    <row r="17" spans="1:5" x14ac:dyDescent="0.3">
      <c r="A17" t="s">
        <v>91</v>
      </c>
      <c r="B17" t="s">
        <v>92</v>
      </c>
      <c r="C17" t="s">
        <v>39</v>
      </c>
      <c r="E17">
        <v>1</v>
      </c>
    </row>
    <row r="18" spans="1:5" x14ac:dyDescent="0.3">
      <c r="A18" t="s">
        <v>37</v>
      </c>
      <c r="B18" t="s">
        <v>11</v>
      </c>
      <c r="C18" t="s">
        <v>39</v>
      </c>
      <c r="E18">
        <v>1</v>
      </c>
    </row>
    <row r="19" spans="1:5" x14ac:dyDescent="0.3">
      <c r="A19" t="s">
        <v>3</v>
      </c>
      <c r="B19" t="s">
        <v>4</v>
      </c>
      <c r="C19" t="s">
        <v>39</v>
      </c>
      <c r="E19">
        <v>1</v>
      </c>
    </row>
    <row r="20" spans="1:5" x14ac:dyDescent="0.3">
      <c r="A20" t="s">
        <v>21</v>
      </c>
      <c r="B20" t="s">
        <v>22</v>
      </c>
      <c r="C20" t="s">
        <v>39</v>
      </c>
      <c r="E20">
        <v>1</v>
      </c>
    </row>
    <row r="21" spans="1:5" x14ac:dyDescent="0.3">
      <c r="A21" t="s">
        <v>42</v>
      </c>
      <c r="B21" t="s">
        <v>43</v>
      </c>
      <c r="C21" t="s">
        <v>39</v>
      </c>
      <c r="E21">
        <v>1</v>
      </c>
    </row>
    <row r="22" spans="1:5" x14ac:dyDescent="0.3">
      <c r="A22" t="s">
        <v>55</v>
      </c>
      <c r="B22" t="s">
        <v>70</v>
      </c>
      <c r="C22" t="s">
        <v>39</v>
      </c>
      <c r="E22">
        <v>1</v>
      </c>
    </row>
    <row r="23" spans="1:5" x14ac:dyDescent="0.3">
      <c r="A23" t="s">
        <v>75</v>
      </c>
      <c r="B23" t="s">
        <v>76</v>
      </c>
      <c r="C23" t="s">
        <v>39</v>
      </c>
      <c r="E23">
        <v>1</v>
      </c>
    </row>
    <row r="24" spans="1:5" x14ac:dyDescent="0.3">
      <c r="A24" t="s">
        <v>12</v>
      </c>
      <c r="B24" t="s">
        <v>13</v>
      </c>
      <c r="C24" t="s">
        <v>39</v>
      </c>
      <c r="E24">
        <v>1</v>
      </c>
    </row>
    <row r="25" spans="1:5" x14ac:dyDescent="0.3">
      <c r="A25" t="s">
        <v>78</v>
      </c>
      <c r="B25" t="s">
        <v>79</v>
      </c>
      <c r="C25" t="s">
        <v>39</v>
      </c>
      <c r="E25">
        <v>1</v>
      </c>
    </row>
    <row r="26" spans="1:5" x14ac:dyDescent="0.3">
      <c r="A26" t="s">
        <v>18</v>
      </c>
      <c r="B26" t="s">
        <v>20</v>
      </c>
      <c r="C26" t="s">
        <v>24</v>
      </c>
      <c r="E26">
        <v>1</v>
      </c>
    </row>
    <row r="27" spans="1:5" x14ac:dyDescent="0.3">
      <c r="A27" t="s">
        <v>59</v>
      </c>
      <c r="B27" t="s">
        <v>60</v>
      </c>
      <c r="C27" t="s">
        <v>39</v>
      </c>
      <c r="E27">
        <v>1</v>
      </c>
    </row>
    <row r="28" spans="1:5" x14ac:dyDescent="0.3">
      <c r="A28" t="s">
        <v>64</v>
      </c>
      <c r="B28" t="s">
        <v>65</v>
      </c>
      <c r="C28" t="s">
        <v>39</v>
      </c>
      <c r="E28">
        <v>1</v>
      </c>
    </row>
    <row r="29" spans="1:5" x14ac:dyDescent="0.3">
      <c r="A29" t="s">
        <v>84</v>
      </c>
      <c r="B29" t="s">
        <v>85</v>
      </c>
      <c r="C29" t="s">
        <v>39</v>
      </c>
      <c r="E29">
        <v>1</v>
      </c>
    </row>
    <row r="30" spans="1:5" x14ac:dyDescent="0.3">
      <c r="A30" t="s">
        <v>61</v>
      </c>
      <c r="B30" t="s">
        <v>68</v>
      </c>
      <c r="C30" t="s">
        <v>39</v>
      </c>
      <c r="E30">
        <v>1</v>
      </c>
    </row>
    <row r="31" spans="1:5" x14ac:dyDescent="0.3">
      <c r="A31" t="s">
        <v>27</v>
      </c>
      <c r="B31" t="s">
        <v>28</v>
      </c>
      <c r="C31" t="s">
        <v>39</v>
      </c>
      <c r="E31">
        <v>1</v>
      </c>
    </row>
    <row r="32" spans="1:5" x14ac:dyDescent="0.3">
      <c r="A32" t="s">
        <v>56</v>
      </c>
      <c r="B32" t="s">
        <v>57</v>
      </c>
      <c r="C32" t="s">
        <v>39</v>
      </c>
      <c r="E32">
        <v>1</v>
      </c>
    </row>
    <row r="33" spans="1:5" x14ac:dyDescent="0.3">
      <c r="A33" t="s">
        <v>46</v>
      </c>
      <c r="B33" t="s">
        <v>47</v>
      </c>
      <c r="C33" t="s">
        <v>24</v>
      </c>
      <c r="E33">
        <v>1</v>
      </c>
    </row>
    <row r="34" spans="1:5" x14ac:dyDescent="0.3">
      <c r="A34" t="s">
        <v>72</v>
      </c>
      <c r="B34" t="s">
        <v>73</v>
      </c>
      <c r="C34" t="s">
        <v>39</v>
      </c>
      <c r="E34">
        <v>1</v>
      </c>
    </row>
    <row r="35" spans="1:5" x14ac:dyDescent="0.3">
      <c r="A35" t="s">
        <v>62</v>
      </c>
      <c r="B35" t="s">
        <v>63</v>
      </c>
      <c r="C35" t="s">
        <v>39</v>
      </c>
      <c r="E35">
        <v>1</v>
      </c>
    </row>
    <row r="36" spans="1:5" x14ac:dyDescent="0.3">
      <c r="A36" t="s">
        <v>48</v>
      </c>
      <c r="B36" t="s">
        <v>49</v>
      </c>
      <c r="C36" t="s">
        <v>24</v>
      </c>
      <c r="E36">
        <v>1</v>
      </c>
    </row>
    <row r="37" spans="1:5" x14ac:dyDescent="0.3">
      <c r="A37" t="s">
        <v>0</v>
      </c>
      <c r="B37" t="s">
        <v>1</v>
      </c>
      <c r="C37" t="s">
        <v>39</v>
      </c>
      <c r="E37">
        <v>1</v>
      </c>
    </row>
    <row r="38" spans="1:5" x14ac:dyDescent="0.3">
      <c r="A38" t="s">
        <v>93</v>
      </c>
      <c r="B38" t="s">
        <v>94</v>
      </c>
      <c r="C38" t="s">
        <v>39</v>
      </c>
      <c r="E38">
        <v>1</v>
      </c>
    </row>
  </sheetData>
  <sortState xmlns:xlrd2="http://schemas.microsoft.com/office/spreadsheetml/2017/richdata2" ref="A1:E38">
    <sortCondition ref="A1:A38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2022-11-03T15:49:17Z</cp:lastPrinted>
  <dcterms:created xsi:type="dcterms:W3CDTF">2020-08-30T14:40:31Z</dcterms:created>
  <dcterms:modified xsi:type="dcterms:W3CDTF">2022-11-03T15:50:29Z</dcterms:modified>
</cp:coreProperties>
</file>