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106F9610-488F-45DA-BC60-B524D9490A85}" xr6:coauthVersionLast="47" xr6:coauthVersionMax="47" xr10:uidLastSave="{00000000-0000-0000-0000-000000000000}"/>
  <bookViews>
    <workbookView xWindow="-28920" yWindow="-120" windowWidth="29040" windowHeight="16440" activeTab="2" xr2:uid="{F3A7BF6B-FDB3-4EF6-BA9E-5F1F625F1ACE}"/>
  </bookViews>
  <sheets>
    <sheet name="Sheet1" sheetId="1" r:id="rId1"/>
    <sheet name="Sheet3" sheetId="3" r:id="rId2"/>
    <sheet name="Sheet2" sheetId="2" r:id="rId3"/>
    <sheet name="Sheet4" sheetId="4" r:id="rId4"/>
  </sheets>
  <definedNames>
    <definedName name="_xlnm._FilterDatabase" localSheetId="0" hidden="1">Sheet1!#REF!</definedName>
    <definedName name="_xlnm._FilterDatabase" localSheetId="2" hidden="1">Sheet2!$A$2:$F$42</definedName>
    <definedName name="_xlnm.Print_Area" localSheetId="0">Sheet1!#REF!</definedName>
    <definedName name="_xlnm.Print_Area" localSheetId="2">Sheet2!$A$1:$F$64</definedName>
    <definedName name="_xlnm.Print_Titles" localSheetId="2">Sheet2!$1:$2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2" l="1"/>
  <c r="F51" i="2" s="1"/>
  <c r="E51" i="2"/>
  <c r="E52" i="2"/>
  <c r="D53" i="2"/>
  <c r="E54" i="2"/>
  <c r="D41" i="3"/>
  <c r="D40" i="3"/>
  <c r="G40" i="3"/>
  <c r="A58" i="2" l="1"/>
  <c r="A59" i="2" s="1"/>
  <c r="B59" i="2" s="1"/>
  <c r="A60" i="2" l="1"/>
  <c r="B60" i="2" s="1"/>
  <c r="B58" i="2"/>
  <c r="A61" i="2" l="1"/>
  <c r="A62" i="2" s="1"/>
  <c r="B61" i="2" l="1"/>
  <c r="B62" i="2"/>
  <c r="A63" i="2"/>
  <c r="B63" i="2" l="1"/>
  <c r="A64" i="2"/>
  <c r="B64" i="2" l="1"/>
  <c r="C58" i="2"/>
  <c r="D58" i="2" l="1"/>
  <c r="C59" i="2"/>
  <c r="D59" i="2" l="1"/>
  <c r="C60" i="2"/>
  <c r="D60" i="2" l="1"/>
  <c r="C61" i="2"/>
  <c r="D61" i="2" l="1"/>
  <c r="C62" i="2"/>
  <c r="D62" i="2" l="1"/>
  <c r="C63" i="2"/>
  <c r="D63" i="2" l="1"/>
  <c r="C64" i="2"/>
  <c r="D64" i="2" l="1"/>
  <c r="E58" i="2"/>
  <c r="F58" i="2" l="1"/>
  <c r="E59" i="2"/>
  <c r="F59" i="2" l="1"/>
  <c r="E60" i="2"/>
  <c r="F60" i="2" l="1"/>
  <c r="E61" i="2"/>
  <c r="F61" i="2" l="1"/>
  <c r="E62" i="2"/>
  <c r="F62" i="2" l="1"/>
  <c r="E63" i="2"/>
  <c r="F63" i="2" l="1"/>
  <c r="E64" i="2"/>
  <c r="F64" i="2" s="1"/>
</calcChain>
</file>

<file path=xl/sharedStrings.xml><?xml version="1.0" encoding="utf-8"?>
<sst xmlns="http://schemas.openxmlformats.org/spreadsheetml/2006/main" count="661" uniqueCount="254">
  <si>
    <t>Westfall</t>
  </si>
  <si>
    <t>Fred</t>
  </si>
  <si>
    <t>Kirby</t>
  </si>
  <si>
    <t>Kevin</t>
  </si>
  <si>
    <t>Richard</t>
  </si>
  <si>
    <t>Phillips</t>
  </si>
  <si>
    <t>Marotta</t>
  </si>
  <si>
    <t>Nick</t>
  </si>
  <si>
    <t>Brown</t>
  </si>
  <si>
    <t>Hoberman</t>
  </si>
  <si>
    <t>Colton</t>
  </si>
  <si>
    <t>Fisher</t>
  </si>
  <si>
    <t>Howard</t>
  </si>
  <si>
    <t>Hendricks</t>
  </si>
  <si>
    <t>Fran</t>
  </si>
  <si>
    <t>Last Name</t>
  </si>
  <si>
    <t>First Name</t>
  </si>
  <si>
    <t>Meal Choice</t>
  </si>
  <si>
    <t>Number</t>
  </si>
  <si>
    <t>George</t>
  </si>
  <si>
    <t>Paid</t>
  </si>
  <si>
    <t>Comer</t>
  </si>
  <si>
    <t>Matheson</t>
  </si>
  <si>
    <t>Chiccarelli</t>
  </si>
  <si>
    <t>Elvira</t>
  </si>
  <si>
    <t>Gramm</t>
  </si>
  <si>
    <t>Robert</t>
  </si>
  <si>
    <t>Hallion</t>
  </si>
  <si>
    <t>Errol</t>
  </si>
  <si>
    <t>Tashlik</t>
  </si>
  <si>
    <t>Larry</t>
  </si>
  <si>
    <t>Bill</t>
  </si>
  <si>
    <t>Allen</t>
  </si>
  <si>
    <t>Chris</t>
  </si>
  <si>
    <t>Ryland</t>
  </si>
  <si>
    <t>Mick</t>
  </si>
  <si>
    <t>Parisot</t>
  </si>
  <si>
    <t>Daniel</t>
  </si>
  <si>
    <t>Eschmann</t>
  </si>
  <si>
    <t>Karl</t>
  </si>
  <si>
    <t>Langham</t>
  </si>
  <si>
    <t>David</t>
  </si>
  <si>
    <t>Secord</t>
  </si>
  <si>
    <t>Van Hoesen</t>
  </si>
  <si>
    <t>Jensen</t>
  </si>
  <si>
    <t>Terry</t>
  </si>
  <si>
    <t>Recap</t>
  </si>
  <si>
    <t>Charlie</t>
  </si>
  <si>
    <t>Meeting Only</t>
  </si>
  <si>
    <t xml:space="preserve">Meeting Only = </t>
  </si>
  <si>
    <t>Bob</t>
  </si>
  <si>
    <t>Singleton</t>
  </si>
  <si>
    <t>Paul</t>
  </si>
  <si>
    <t>Bills</t>
  </si>
  <si>
    <t xml:space="preserve">Walk-In Reservations = </t>
  </si>
  <si>
    <t xml:space="preserve">Regular Reservations = </t>
  </si>
  <si>
    <t xml:space="preserve">Total Reservations = </t>
  </si>
  <si>
    <t>Johnson</t>
  </si>
  <si>
    <t>AL</t>
  </si>
  <si>
    <t>Patrick</t>
  </si>
  <si>
    <t>Guest</t>
  </si>
  <si>
    <t>Hamilton</t>
  </si>
  <si>
    <t>Amount</t>
  </si>
  <si>
    <t>Number of Meals</t>
  </si>
  <si>
    <t>Byerley</t>
  </si>
  <si>
    <t>I'll have the buffet</t>
  </si>
  <si>
    <t>Les</t>
  </si>
  <si>
    <t>Don</t>
  </si>
  <si>
    <t>Ketter</t>
  </si>
  <si>
    <t>Linda</t>
  </si>
  <si>
    <t>Pullen</t>
  </si>
  <si>
    <t>Wayne</t>
  </si>
  <si>
    <t>Panzenhagen</t>
  </si>
  <si>
    <t>COLTON</t>
  </si>
  <si>
    <t>GEORGE</t>
  </si>
  <si>
    <t>Albaugh</t>
  </si>
  <si>
    <t>Gary</t>
  </si>
  <si>
    <t>Davis</t>
  </si>
  <si>
    <t>Dave</t>
  </si>
  <si>
    <t>Walk-Ins NOT allowed but just in case…</t>
  </si>
  <si>
    <t>Peterzen</t>
  </si>
  <si>
    <t>Pete</t>
  </si>
  <si>
    <t>Gerdes</t>
  </si>
  <si>
    <t>Rod</t>
  </si>
  <si>
    <t>No</t>
  </si>
  <si>
    <t>no</t>
  </si>
  <si>
    <t>None</t>
  </si>
  <si>
    <t>Hanks</t>
  </si>
  <si>
    <t>Lorraine</t>
  </si>
  <si>
    <t>Buffet</t>
  </si>
  <si>
    <t>Ehr</t>
  </si>
  <si>
    <t>Phil</t>
  </si>
  <si>
    <t>Fluker</t>
  </si>
  <si>
    <t>Lori</t>
  </si>
  <si>
    <t>Haase</t>
  </si>
  <si>
    <t>Garry</t>
  </si>
  <si>
    <t>Ronald</t>
  </si>
  <si>
    <t>Guest/Comments</t>
  </si>
  <si>
    <t>Azar</t>
  </si>
  <si>
    <t>Tom</t>
  </si>
  <si>
    <t>Nancy</t>
  </si>
  <si>
    <t>Dent</t>
  </si>
  <si>
    <t>Kay</t>
  </si>
  <si>
    <t>Gainer</t>
  </si>
  <si>
    <t>fwestfall@cox.net</t>
  </si>
  <si>
    <t>Gerdesusmc@msn.com</t>
  </si>
  <si>
    <t>shotgun0603@yahoo.com</t>
  </si>
  <si>
    <t>No Guest</t>
  </si>
  <si>
    <t>bopper1@cox.net</t>
  </si>
  <si>
    <t>None planned!</t>
  </si>
  <si>
    <t>gla1@cox,net</t>
  </si>
  <si>
    <t>chrishallion@aol.com</t>
  </si>
  <si>
    <t>Richard Hallion Buffet</t>
  </si>
  <si>
    <t>rvsecord@gmail.com</t>
  </si>
  <si>
    <t>larryd@mchsi.com</t>
  </si>
  <si>
    <t>phanfix@cox.net</t>
  </si>
  <si>
    <t>My wife Charlotte will also attend and have the meal</t>
  </si>
  <si>
    <t>lfnick@msn.com</t>
  </si>
  <si>
    <t>Kaymdent@yahoo.com</t>
  </si>
  <si>
    <t>Errol-1@att.net</t>
  </si>
  <si>
    <t>leslie.matheson@cox.net</t>
  </si>
  <si>
    <t>bobgramm@cox.net</t>
  </si>
  <si>
    <t>krajeck</t>
  </si>
  <si>
    <t>philip</t>
  </si>
  <si>
    <t>philak@cox.net</t>
  </si>
  <si>
    <t>bbyerley1@cox.net</t>
  </si>
  <si>
    <t>cptgpj@earthlink.net</t>
  </si>
  <si>
    <t>yes spouse Lorraine</t>
  </si>
  <si>
    <t>brownaandd@hotmail.com</t>
  </si>
  <si>
    <t>Larry.ketter@gmail.com</t>
  </si>
  <si>
    <t>twjensen1@cox.net</t>
  </si>
  <si>
    <t>gntledoc75@hotmail.com</t>
  </si>
  <si>
    <t>rhhamilton@cox.net</t>
  </si>
  <si>
    <t>none</t>
  </si>
  <si>
    <t>unlvou@hotmail.com</t>
  </si>
  <si>
    <t>floridabeachbums@cox.net</t>
  </si>
  <si>
    <t>Wife Regina, having buffet also</t>
  </si>
  <si>
    <t>alfred.bills@gmail.com</t>
  </si>
  <si>
    <t>Tony Holland Will have Buffet</t>
  </si>
  <si>
    <t>aapullen@cox.net</t>
  </si>
  <si>
    <t>WATSON</t>
  </si>
  <si>
    <t>JEFF</t>
  </si>
  <si>
    <t>jeffwatson2014@gmail.com</t>
  </si>
  <si>
    <t>Yes, Judy - Buffet also</t>
  </si>
  <si>
    <t>mick925@cox.net</t>
  </si>
  <si>
    <t>philehr@gmail.com</t>
  </si>
  <si>
    <t>no guest</t>
  </si>
  <si>
    <t>dparisot@cox,net</t>
  </si>
  <si>
    <t>WSTRNFEED@AOL.COM</t>
  </si>
  <si>
    <t>NO</t>
  </si>
  <si>
    <t>garry.haase@gmail.com</t>
  </si>
  <si>
    <t>rmpeterzen@aol/com</t>
  </si>
  <si>
    <t>molarroller@gmail.com</t>
  </si>
  <si>
    <t>fcashendricks@msn.com</t>
  </si>
  <si>
    <t>buffet</t>
  </si>
  <si>
    <t>meet</t>
  </si>
  <si>
    <t>cancel</t>
  </si>
  <si>
    <t>Christine</t>
  </si>
  <si>
    <t>Meal Reservations Calculator - How much should we have collected?</t>
  </si>
  <si>
    <t>Bartley</t>
  </si>
  <si>
    <t>Loren</t>
  </si>
  <si>
    <t>Keeler</t>
  </si>
  <si>
    <t>Stearns</t>
  </si>
  <si>
    <t>Merkel</t>
  </si>
  <si>
    <t>Chuck</t>
  </si>
  <si>
    <t>Watson</t>
  </si>
  <si>
    <t>Yes My wife</t>
  </si>
  <si>
    <t>Cluskey</t>
  </si>
  <si>
    <t>Leslie</t>
  </si>
  <si>
    <t>Everhart</t>
  </si>
  <si>
    <t>Wilbert</t>
  </si>
  <si>
    <t>Richard Hallion; Buffet</t>
  </si>
  <si>
    <t>One guest, wife Charlotte who will also have the buffet</t>
  </si>
  <si>
    <t>Donald</t>
  </si>
  <si>
    <t>One Guest. Connie Haney. Will have the buffet.</t>
  </si>
  <si>
    <t>RYLAND</t>
  </si>
  <si>
    <t>MICK</t>
  </si>
  <si>
    <t>Roberts</t>
  </si>
  <si>
    <t>William</t>
  </si>
  <si>
    <t>Litke</t>
  </si>
  <si>
    <t>One. Wife Regina, having buffet also.</t>
  </si>
  <si>
    <t>Casey</t>
  </si>
  <si>
    <t>Shawn</t>
  </si>
  <si>
    <t>Sheffler</t>
  </si>
  <si>
    <t>Christopher</t>
  </si>
  <si>
    <t>Grete</t>
  </si>
  <si>
    <t>Robert L</t>
  </si>
  <si>
    <t>David Kiser Yes buffet also.</t>
  </si>
  <si>
    <t>Boab</t>
  </si>
  <si>
    <t>No guests.</t>
  </si>
  <si>
    <t>Beam</t>
  </si>
  <si>
    <t>Krajeck</t>
  </si>
  <si>
    <t>Philip</t>
  </si>
  <si>
    <t>Astrid plus buffet.</t>
  </si>
  <si>
    <t>No Guests</t>
  </si>
  <si>
    <t>Wife, Jeanne Rief for lunch</t>
  </si>
  <si>
    <t>Bush</t>
  </si>
  <si>
    <t>Lawrence</t>
  </si>
  <si>
    <t>Griffith</t>
  </si>
  <si>
    <t>Mike</t>
  </si>
  <si>
    <t>Solt</t>
  </si>
  <si>
    <t>Dick</t>
  </si>
  <si>
    <t>Charlotte</t>
  </si>
  <si>
    <t>Berry</t>
  </si>
  <si>
    <t>Scott</t>
  </si>
  <si>
    <t>cptgpj@earthlink.ney</t>
  </si>
  <si>
    <t>bobcluskey@grccpa.com</t>
  </si>
  <si>
    <t>gla1@cox.net</t>
  </si>
  <si>
    <t>paulsingleton1@cox.net</t>
  </si>
  <si>
    <t>bvanhoesen@cox.net</t>
  </si>
  <si>
    <t>rlcomer@cox.net</t>
  </si>
  <si>
    <t>shotgun0603</t>
  </si>
  <si>
    <t>bertever@bertever.com</t>
  </si>
  <si>
    <t>Gwhanks@aol.com</t>
  </si>
  <si>
    <t>lokabart@cox.net</t>
  </si>
  <si>
    <t>bkeeler041@cox.net</t>
  </si>
  <si>
    <t>gerdesusmc@msn.com</t>
  </si>
  <si>
    <t>DPANZENHAGEN@AOL.COM</t>
  </si>
  <si>
    <t>robertsw1@earthlink.net</t>
  </si>
  <si>
    <t>dnklitke@cox.net</t>
  </si>
  <si>
    <t>scasey27@aol.com</t>
  </si>
  <si>
    <t>chrissheffler1950@gmail.com</t>
  </si>
  <si>
    <t>bobgrete@cox.net</t>
  </si>
  <si>
    <t>patmoslab@gmail.com</t>
  </si>
  <si>
    <t>Cjbeam79@att.net</t>
  </si>
  <si>
    <t>bgkrajeck@gmail.com</t>
  </si>
  <si>
    <t>drcemerkel@aol.com</t>
  </si>
  <si>
    <t>wstrnfeed@aol.com</t>
  </si>
  <si>
    <t>lpbesq@gmail.com</t>
  </si>
  <si>
    <t>swberry@cox.net</t>
  </si>
  <si>
    <t>Jeff</t>
  </si>
  <si>
    <t>No guests</t>
  </si>
  <si>
    <t>Pattrick</t>
  </si>
  <si>
    <t>Dennis</t>
  </si>
  <si>
    <t>Lepper</t>
  </si>
  <si>
    <t>Nathan</t>
  </si>
  <si>
    <t>Yes, one guest wife Charlotte who will also have the buffet</t>
  </si>
  <si>
    <t>Wolff</t>
  </si>
  <si>
    <t>James</t>
  </si>
  <si>
    <t>Yes one wife</t>
  </si>
  <si>
    <t>Shoff</t>
  </si>
  <si>
    <t>Jim</t>
  </si>
  <si>
    <t>Janet</t>
  </si>
  <si>
    <t>Allan</t>
  </si>
  <si>
    <t>Deborah</t>
  </si>
  <si>
    <t>Mitchell</t>
  </si>
  <si>
    <t>Gene</t>
  </si>
  <si>
    <t>Haney</t>
  </si>
  <si>
    <t>Connie</t>
  </si>
  <si>
    <t>Marcia</t>
  </si>
  <si>
    <t>NWFMOA MARCH 3, 2022 LUNCH</t>
  </si>
  <si>
    <t>Mary</t>
  </si>
  <si>
    <t>I'll have the buttet</t>
  </si>
  <si>
    <t>Jeanne Reif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</si>
</sst>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41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44" fontId="0" fillId="0" borderId="1" xfId="1" applyFont="1" applyBorder="1"/>
    <xf numFmtId="44" fontId="8" fillId="0" borderId="1" xfId="1" applyFont="1" applyBorder="1"/>
    <xf numFmtId="44" fontId="2" fillId="0" borderId="1" xfId="1" applyFont="1" applyBorder="1"/>
    <xf numFmtId="44" fontId="2" fillId="0" borderId="1" xfId="1" applyFont="1" applyBorder="1" applyAlignment="1">
      <alignment horizontal="center"/>
    </xf>
    <xf numFmtId="0" fontId="0" fillId="0" borderId="0" xfId="0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0" fontId="2" fillId="0" borderId="1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44" fontId="8" fillId="0" borderId="0" xfId="1" applyFont="1" applyBorder="1"/>
    <xf numFmtId="44" fontId="0" fillId="0" borderId="0" xfId="1" applyFont="1" applyBorder="1"/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10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4" fillId="0" borderId="1" xfId="0" applyFont="1" applyBorder="1" applyAlignment="1"/>
    <xf numFmtId="44" fontId="8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G39"/>
  <sheetViews>
    <sheetView topLeftCell="A20" zoomScaleNormal="100" workbookViewId="0">
      <selection activeCell="A40" sqref="A40:XFD48"/>
    </sheetView>
  </sheetViews>
  <sheetFormatPr defaultRowHeight="14.4" x14ac:dyDescent="0.3"/>
  <cols>
    <col min="1" max="1" width="17.6640625" bestFit="1" customWidth="1"/>
    <col min="2" max="2" width="12" customWidth="1"/>
  </cols>
  <sheetData>
    <row r="1" spans="1:7" x14ac:dyDescent="0.3">
      <c r="A1" t="s">
        <v>0</v>
      </c>
      <c r="B1" t="s">
        <v>1</v>
      </c>
      <c r="C1" t="s">
        <v>104</v>
      </c>
      <c r="D1" t="s">
        <v>65</v>
      </c>
      <c r="G1">
        <v>1</v>
      </c>
    </row>
    <row r="2" spans="1:7" x14ac:dyDescent="0.3">
      <c r="A2" t="s">
        <v>57</v>
      </c>
      <c r="B2" t="s">
        <v>59</v>
      </c>
      <c r="C2" t="s">
        <v>205</v>
      </c>
      <c r="D2" t="s">
        <v>65</v>
      </c>
      <c r="E2" t="s">
        <v>166</v>
      </c>
      <c r="F2" t="s">
        <v>65</v>
      </c>
      <c r="G2">
        <v>2</v>
      </c>
    </row>
    <row r="3" spans="1:7" x14ac:dyDescent="0.3">
      <c r="A3" t="s">
        <v>167</v>
      </c>
      <c r="B3" t="s">
        <v>50</v>
      </c>
      <c r="C3" t="s">
        <v>206</v>
      </c>
      <c r="D3" t="s">
        <v>65</v>
      </c>
      <c r="G3">
        <v>1</v>
      </c>
    </row>
    <row r="4" spans="1:7" x14ac:dyDescent="0.3">
      <c r="A4" t="s">
        <v>75</v>
      </c>
      <c r="B4" t="s">
        <v>76</v>
      </c>
      <c r="C4" t="s">
        <v>207</v>
      </c>
      <c r="D4" t="s">
        <v>65</v>
      </c>
      <c r="E4" t="s">
        <v>84</v>
      </c>
      <c r="G4">
        <v>1</v>
      </c>
    </row>
    <row r="5" spans="1:7" x14ac:dyDescent="0.3">
      <c r="A5" t="s">
        <v>51</v>
      </c>
      <c r="B5" t="s">
        <v>52</v>
      </c>
      <c r="C5" t="s">
        <v>208</v>
      </c>
      <c r="D5" t="s">
        <v>65</v>
      </c>
      <c r="E5" t="s">
        <v>84</v>
      </c>
      <c r="G5">
        <v>1</v>
      </c>
    </row>
    <row r="6" spans="1:7" x14ac:dyDescent="0.3">
      <c r="A6" t="s">
        <v>8</v>
      </c>
      <c r="B6" t="s">
        <v>37</v>
      </c>
      <c r="C6" t="s">
        <v>128</v>
      </c>
      <c r="D6" t="s">
        <v>48</v>
      </c>
      <c r="E6" t="s">
        <v>84</v>
      </c>
      <c r="G6">
        <v>1</v>
      </c>
    </row>
    <row r="7" spans="1:7" x14ac:dyDescent="0.3">
      <c r="A7" t="s">
        <v>43</v>
      </c>
      <c r="B7" t="s">
        <v>31</v>
      </c>
      <c r="C7" t="s">
        <v>209</v>
      </c>
      <c r="D7" t="s">
        <v>65</v>
      </c>
      <c r="E7" t="s">
        <v>149</v>
      </c>
      <c r="G7">
        <v>1</v>
      </c>
    </row>
    <row r="8" spans="1:7" x14ac:dyDescent="0.3">
      <c r="A8" t="s">
        <v>22</v>
      </c>
      <c r="B8" t="s">
        <v>168</v>
      </c>
      <c r="C8" t="s">
        <v>120</v>
      </c>
      <c r="D8" t="s">
        <v>65</v>
      </c>
      <c r="G8">
        <v>1</v>
      </c>
    </row>
    <row r="9" spans="1:7" x14ac:dyDescent="0.3">
      <c r="A9" t="s">
        <v>4</v>
      </c>
      <c r="B9" t="s">
        <v>21</v>
      </c>
      <c r="C9" t="s">
        <v>210</v>
      </c>
      <c r="D9" t="s">
        <v>65</v>
      </c>
      <c r="E9" t="s">
        <v>149</v>
      </c>
      <c r="G9">
        <v>1</v>
      </c>
    </row>
    <row r="10" spans="1:7" x14ac:dyDescent="0.3">
      <c r="A10" t="s">
        <v>2</v>
      </c>
      <c r="B10" t="s">
        <v>3</v>
      </c>
      <c r="C10" t="s">
        <v>211</v>
      </c>
      <c r="D10" t="s">
        <v>65</v>
      </c>
      <c r="E10" t="s">
        <v>107</v>
      </c>
      <c r="G10">
        <v>1</v>
      </c>
    </row>
    <row r="11" spans="1:7" x14ac:dyDescent="0.3">
      <c r="A11" t="s">
        <v>169</v>
      </c>
      <c r="B11" t="s">
        <v>170</v>
      </c>
      <c r="C11" t="s">
        <v>212</v>
      </c>
      <c r="D11" t="s">
        <v>65</v>
      </c>
      <c r="E11" t="s">
        <v>84</v>
      </c>
      <c r="G11">
        <v>1</v>
      </c>
    </row>
    <row r="12" spans="1:7" x14ac:dyDescent="0.3">
      <c r="A12" t="s">
        <v>27</v>
      </c>
      <c r="B12" t="s">
        <v>157</v>
      </c>
      <c r="C12" t="s">
        <v>111</v>
      </c>
      <c r="D12" t="s">
        <v>65</v>
      </c>
      <c r="E12" t="s">
        <v>171</v>
      </c>
      <c r="F12" t="s">
        <v>65</v>
      </c>
      <c r="G12">
        <v>2</v>
      </c>
    </row>
    <row r="13" spans="1:7" x14ac:dyDescent="0.3">
      <c r="A13" t="s">
        <v>38</v>
      </c>
      <c r="B13" t="s">
        <v>39</v>
      </c>
      <c r="C13" t="s">
        <v>115</v>
      </c>
      <c r="D13" t="s">
        <v>65</v>
      </c>
      <c r="E13" t="s">
        <v>172</v>
      </c>
      <c r="F13" t="s">
        <v>65</v>
      </c>
      <c r="G13">
        <v>2</v>
      </c>
    </row>
    <row r="14" spans="1:7" x14ac:dyDescent="0.3">
      <c r="A14" t="s">
        <v>87</v>
      </c>
      <c r="B14" t="s">
        <v>19</v>
      </c>
      <c r="C14" t="s">
        <v>213</v>
      </c>
      <c r="D14" t="s">
        <v>48</v>
      </c>
      <c r="E14" t="s">
        <v>84</v>
      </c>
      <c r="G14">
        <v>1</v>
      </c>
    </row>
    <row r="15" spans="1:7" x14ac:dyDescent="0.3">
      <c r="A15" t="s">
        <v>159</v>
      </c>
      <c r="B15" t="s">
        <v>160</v>
      </c>
      <c r="C15" t="s">
        <v>214</v>
      </c>
      <c r="D15" t="s">
        <v>65</v>
      </c>
      <c r="E15" t="s">
        <v>84</v>
      </c>
      <c r="G15">
        <v>1</v>
      </c>
    </row>
    <row r="16" spans="1:7" x14ac:dyDescent="0.3">
      <c r="A16" t="s">
        <v>161</v>
      </c>
      <c r="B16" t="s">
        <v>31</v>
      </c>
      <c r="C16" t="s">
        <v>215</v>
      </c>
      <c r="D16" t="s">
        <v>65</v>
      </c>
      <c r="E16" t="s">
        <v>84</v>
      </c>
      <c r="G16">
        <v>1</v>
      </c>
    </row>
    <row r="17" spans="1:7" x14ac:dyDescent="0.3">
      <c r="A17" t="s">
        <v>6</v>
      </c>
      <c r="B17" t="s">
        <v>7</v>
      </c>
      <c r="C17" t="s">
        <v>117</v>
      </c>
      <c r="D17" t="s">
        <v>65</v>
      </c>
      <c r="E17" t="s">
        <v>84</v>
      </c>
      <c r="G17">
        <v>1</v>
      </c>
    </row>
    <row r="18" spans="1:7" x14ac:dyDescent="0.3">
      <c r="A18" t="s">
        <v>92</v>
      </c>
      <c r="B18" t="s">
        <v>93</v>
      </c>
      <c r="C18" t="s">
        <v>134</v>
      </c>
      <c r="D18" t="s">
        <v>65</v>
      </c>
      <c r="G18">
        <v>1</v>
      </c>
    </row>
    <row r="19" spans="1:7" x14ac:dyDescent="0.3">
      <c r="A19" t="s">
        <v>82</v>
      </c>
      <c r="B19" t="s">
        <v>83</v>
      </c>
      <c r="C19" t="s">
        <v>216</v>
      </c>
      <c r="D19" t="s">
        <v>65</v>
      </c>
      <c r="E19" t="s">
        <v>84</v>
      </c>
      <c r="G19">
        <v>1</v>
      </c>
    </row>
    <row r="20" spans="1:7" x14ac:dyDescent="0.3">
      <c r="A20" t="s">
        <v>72</v>
      </c>
      <c r="B20" t="s">
        <v>173</v>
      </c>
      <c r="C20" t="s">
        <v>217</v>
      </c>
      <c r="D20" t="s">
        <v>65</v>
      </c>
      <c r="E20" t="s">
        <v>174</v>
      </c>
      <c r="F20" t="s">
        <v>65</v>
      </c>
      <c r="G20">
        <v>2</v>
      </c>
    </row>
    <row r="21" spans="1:7" x14ac:dyDescent="0.3">
      <c r="A21" t="s">
        <v>175</v>
      </c>
      <c r="B21" t="s">
        <v>176</v>
      </c>
      <c r="C21" t="s">
        <v>144</v>
      </c>
      <c r="D21" t="s">
        <v>65</v>
      </c>
      <c r="E21" t="s">
        <v>84</v>
      </c>
      <c r="G21">
        <v>1</v>
      </c>
    </row>
    <row r="22" spans="1:7" x14ac:dyDescent="0.3">
      <c r="A22" t="s">
        <v>177</v>
      </c>
      <c r="B22" t="s">
        <v>178</v>
      </c>
      <c r="C22" t="s">
        <v>218</v>
      </c>
      <c r="D22" t="s">
        <v>65</v>
      </c>
      <c r="G22">
        <v>1</v>
      </c>
    </row>
    <row r="23" spans="1:7" x14ac:dyDescent="0.3">
      <c r="A23" t="s">
        <v>179</v>
      </c>
      <c r="B23" t="s">
        <v>67</v>
      </c>
      <c r="C23" t="s">
        <v>219</v>
      </c>
      <c r="D23" t="s">
        <v>65</v>
      </c>
      <c r="E23" t="s">
        <v>84</v>
      </c>
      <c r="G23">
        <v>1</v>
      </c>
    </row>
    <row r="24" spans="1:7" x14ac:dyDescent="0.3">
      <c r="A24" t="s">
        <v>77</v>
      </c>
      <c r="B24" t="s">
        <v>78</v>
      </c>
      <c r="C24" t="s">
        <v>135</v>
      </c>
      <c r="D24" t="s">
        <v>65</v>
      </c>
      <c r="E24" t="s">
        <v>180</v>
      </c>
      <c r="F24" t="s">
        <v>65</v>
      </c>
      <c r="G24">
        <v>2</v>
      </c>
    </row>
    <row r="25" spans="1:7" x14ac:dyDescent="0.3">
      <c r="A25" t="s">
        <v>181</v>
      </c>
      <c r="B25" t="s">
        <v>182</v>
      </c>
      <c r="C25" t="s">
        <v>220</v>
      </c>
      <c r="D25" t="s">
        <v>65</v>
      </c>
      <c r="G25">
        <v>1</v>
      </c>
    </row>
    <row r="26" spans="1:7" x14ac:dyDescent="0.3">
      <c r="A26" t="s">
        <v>53</v>
      </c>
      <c r="B26" t="s">
        <v>58</v>
      </c>
      <c r="C26" t="s">
        <v>137</v>
      </c>
      <c r="D26" t="s">
        <v>65</v>
      </c>
      <c r="E26" t="s">
        <v>84</v>
      </c>
      <c r="G26">
        <v>1</v>
      </c>
    </row>
    <row r="27" spans="1:7" x14ac:dyDescent="0.3">
      <c r="A27" t="s">
        <v>183</v>
      </c>
      <c r="B27" t="s">
        <v>184</v>
      </c>
      <c r="C27" t="s">
        <v>221</v>
      </c>
      <c r="D27" t="s">
        <v>65</v>
      </c>
      <c r="G27">
        <v>1</v>
      </c>
    </row>
    <row r="28" spans="1:7" x14ac:dyDescent="0.3">
      <c r="A28" t="s">
        <v>185</v>
      </c>
      <c r="B28" t="s">
        <v>186</v>
      </c>
      <c r="C28" t="s">
        <v>222</v>
      </c>
      <c r="D28" t="s">
        <v>65</v>
      </c>
      <c r="E28" t="s">
        <v>187</v>
      </c>
      <c r="F28" t="s">
        <v>65</v>
      </c>
      <c r="G28">
        <v>2</v>
      </c>
    </row>
    <row r="29" spans="1:7" x14ac:dyDescent="0.3">
      <c r="A29" t="s">
        <v>9</v>
      </c>
      <c r="B29" t="s">
        <v>28</v>
      </c>
      <c r="C29" t="s">
        <v>119</v>
      </c>
      <c r="D29" t="s">
        <v>65</v>
      </c>
      <c r="E29" t="s">
        <v>85</v>
      </c>
      <c r="G29">
        <v>1</v>
      </c>
    </row>
    <row r="30" spans="1:7" x14ac:dyDescent="0.3">
      <c r="A30" t="s">
        <v>44</v>
      </c>
      <c r="B30" t="s">
        <v>45</v>
      </c>
      <c r="C30" t="s">
        <v>130</v>
      </c>
      <c r="D30" t="s">
        <v>65</v>
      </c>
      <c r="E30">
        <v>0</v>
      </c>
      <c r="G30">
        <v>1</v>
      </c>
    </row>
    <row r="31" spans="1:7" x14ac:dyDescent="0.3">
      <c r="A31" t="s">
        <v>29</v>
      </c>
      <c r="B31" t="s">
        <v>30</v>
      </c>
      <c r="C31" t="s">
        <v>114</v>
      </c>
      <c r="D31" t="s">
        <v>65</v>
      </c>
      <c r="E31" t="s">
        <v>85</v>
      </c>
      <c r="G31">
        <v>1</v>
      </c>
    </row>
    <row r="32" spans="1:7" x14ac:dyDescent="0.3">
      <c r="A32" t="s">
        <v>188</v>
      </c>
      <c r="B32" t="s">
        <v>59</v>
      </c>
      <c r="C32" t="s">
        <v>223</v>
      </c>
      <c r="D32" t="s">
        <v>65</v>
      </c>
      <c r="E32" t="s">
        <v>189</v>
      </c>
      <c r="G32">
        <v>1</v>
      </c>
    </row>
    <row r="33" spans="1:7" x14ac:dyDescent="0.3">
      <c r="A33" t="s">
        <v>190</v>
      </c>
      <c r="B33" t="s">
        <v>33</v>
      </c>
      <c r="C33" t="s">
        <v>224</v>
      </c>
      <c r="D33" t="s">
        <v>65</v>
      </c>
      <c r="E33" t="s">
        <v>84</v>
      </c>
      <c r="G33">
        <v>1</v>
      </c>
    </row>
    <row r="34" spans="1:7" x14ac:dyDescent="0.3">
      <c r="A34" t="s">
        <v>191</v>
      </c>
      <c r="B34" t="s">
        <v>192</v>
      </c>
      <c r="C34" t="s">
        <v>225</v>
      </c>
      <c r="D34" t="s">
        <v>65</v>
      </c>
      <c r="E34" t="s">
        <v>193</v>
      </c>
      <c r="F34" t="s">
        <v>65</v>
      </c>
      <c r="G34">
        <v>2</v>
      </c>
    </row>
    <row r="35" spans="1:7" x14ac:dyDescent="0.3">
      <c r="A35" t="s">
        <v>163</v>
      </c>
      <c r="B35" t="s">
        <v>164</v>
      </c>
      <c r="C35" t="s">
        <v>226</v>
      </c>
      <c r="D35" t="s">
        <v>65</v>
      </c>
      <c r="E35" t="s">
        <v>194</v>
      </c>
      <c r="G35">
        <v>1</v>
      </c>
    </row>
    <row r="36" spans="1:7" x14ac:dyDescent="0.3">
      <c r="A36" t="s">
        <v>64</v>
      </c>
      <c r="B36" t="s">
        <v>31</v>
      </c>
      <c r="C36" t="s">
        <v>125</v>
      </c>
      <c r="D36" t="s">
        <v>65</v>
      </c>
      <c r="E36" t="s">
        <v>195</v>
      </c>
      <c r="F36" t="s">
        <v>65</v>
      </c>
      <c r="G36">
        <v>2</v>
      </c>
    </row>
    <row r="37" spans="1:7" x14ac:dyDescent="0.3">
      <c r="A37" t="s">
        <v>10</v>
      </c>
      <c r="B37" t="s">
        <v>19</v>
      </c>
      <c r="C37" t="s">
        <v>227</v>
      </c>
      <c r="D37" t="s">
        <v>65</v>
      </c>
      <c r="E37" t="s">
        <v>85</v>
      </c>
      <c r="G37">
        <v>1</v>
      </c>
    </row>
    <row r="38" spans="1:7" x14ac:dyDescent="0.3">
      <c r="A38" t="s">
        <v>196</v>
      </c>
      <c r="B38" t="s">
        <v>197</v>
      </c>
      <c r="C38" t="s">
        <v>228</v>
      </c>
      <c r="D38" t="s">
        <v>65</v>
      </c>
      <c r="E38" t="s">
        <v>149</v>
      </c>
      <c r="G38">
        <v>1</v>
      </c>
    </row>
    <row r="39" spans="1:7" x14ac:dyDescent="0.3">
      <c r="A39" t="s">
        <v>203</v>
      </c>
      <c r="B39" t="s">
        <v>204</v>
      </c>
      <c r="C39" t="s">
        <v>229</v>
      </c>
      <c r="D39" t="s">
        <v>65</v>
      </c>
      <c r="E39" t="s">
        <v>84</v>
      </c>
      <c r="G39">
        <v>1</v>
      </c>
    </row>
  </sheetData>
  <sortState xmlns:xlrd2="http://schemas.microsoft.com/office/spreadsheetml/2017/richdata2" ref="A1:E48">
    <sortCondition ref="A1:A48"/>
  </sortState>
  <pageMargins left="0.5" right="0.5" top="0.5" bottom="0.5" header="0.3" footer="0.3"/>
  <pageSetup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56EEE-7047-477D-A55A-AA122050AF20}">
  <dimension ref="A1:G42"/>
  <sheetViews>
    <sheetView topLeftCell="A19" workbookViewId="0">
      <selection activeCell="D40" sqref="D40"/>
    </sheetView>
  </sheetViews>
  <sheetFormatPr defaultRowHeight="14.4" x14ac:dyDescent="0.3"/>
  <cols>
    <col min="2" max="2" width="20" bestFit="1" customWidth="1"/>
    <col min="4" max="4" width="49.33203125" bestFit="1" customWidth="1"/>
  </cols>
  <sheetData>
    <row r="1" spans="1:7" x14ac:dyDescent="0.3">
      <c r="A1" t="s">
        <v>75</v>
      </c>
      <c r="B1" t="s">
        <v>76</v>
      </c>
      <c r="C1" t="s">
        <v>110</v>
      </c>
      <c r="D1" t="s">
        <v>65</v>
      </c>
      <c r="E1" t="s">
        <v>84</v>
      </c>
      <c r="G1">
        <v>1</v>
      </c>
    </row>
    <row r="2" spans="1:7" x14ac:dyDescent="0.3">
      <c r="A2" t="s">
        <v>32</v>
      </c>
      <c r="B2" t="s">
        <v>50</v>
      </c>
      <c r="C2" t="s">
        <v>108</v>
      </c>
      <c r="D2" t="s">
        <v>65</v>
      </c>
      <c r="E2" t="s">
        <v>109</v>
      </c>
      <c r="G2">
        <v>1</v>
      </c>
    </row>
    <row r="3" spans="1:7" x14ac:dyDescent="0.3">
      <c r="A3" t="s">
        <v>98</v>
      </c>
      <c r="B3" t="s">
        <v>99</v>
      </c>
      <c r="D3" t="s">
        <v>65</v>
      </c>
      <c r="E3" t="s">
        <v>100</v>
      </c>
      <c r="F3" t="s">
        <v>65</v>
      </c>
      <c r="G3">
        <v>2</v>
      </c>
    </row>
    <row r="4" spans="1:7" x14ac:dyDescent="0.3">
      <c r="A4" t="s">
        <v>53</v>
      </c>
      <c r="B4" t="s">
        <v>58</v>
      </c>
      <c r="C4" t="s">
        <v>137</v>
      </c>
      <c r="D4" t="s">
        <v>65</v>
      </c>
      <c r="E4" t="s">
        <v>138</v>
      </c>
      <c r="F4" t="s">
        <v>65</v>
      </c>
      <c r="G4">
        <v>2</v>
      </c>
    </row>
    <row r="5" spans="1:7" x14ac:dyDescent="0.3">
      <c r="A5" t="s">
        <v>8</v>
      </c>
      <c r="B5" t="s">
        <v>37</v>
      </c>
      <c r="C5" t="s">
        <v>128</v>
      </c>
      <c r="D5" t="s">
        <v>48</v>
      </c>
      <c r="E5" t="s">
        <v>85</v>
      </c>
      <c r="G5">
        <v>1</v>
      </c>
    </row>
    <row r="6" spans="1:7" x14ac:dyDescent="0.3">
      <c r="A6" t="s">
        <v>64</v>
      </c>
      <c r="B6" t="s">
        <v>31</v>
      </c>
      <c r="C6" t="s">
        <v>125</v>
      </c>
      <c r="D6" t="s">
        <v>65</v>
      </c>
      <c r="E6" t="s">
        <v>84</v>
      </c>
      <c r="G6">
        <v>1</v>
      </c>
    </row>
    <row r="7" spans="1:7" x14ac:dyDescent="0.3">
      <c r="A7" t="s">
        <v>23</v>
      </c>
      <c r="B7" t="s">
        <v>24</v>
      </c>
      <c r="C7" t="s">
        <v>131</v>
      </c>
      <c r="D7" t="s">
        <v>48</v>
      </c>
      <c r="E7" t="s">
        <v>84</v>
      </c>
      <c r="G7">
        <v>1</v>
      </c>
    </row>
    <row r="8" spans="1:7" x14ac:dyDescent="0.3">
      <c r="A8" t="s">
        <v>73</v>
      </c>
      <c r="B8" t="s">
        <v>74</v>
      </c>
      <c r="C8" t="s">
        <v>148</v>
      </c>
      <c r="D8" t="s">
        <v>65</v>
      </c>
      <c r="E8" t="s">
        <v>149</v>
      </c>
      <c r="G8">
        <v>1</v>
      </c>
    </row>
    <row r="9" spans="1:7" x14ac:dyDescent="0.3">
      <c r="A9" t="s">
        <v>77</v>
      </c>
      <c r="B9" t="s">
        <v>78</v>
      </c>
      <c r="C9" t="s">
        <v>135</v>
      </c>
      <c r="D9" t="s">
        <v>65</v>
      </c>
      <c r="E9" t="s">
        <v>136</v>
      </c>
      <c r="F9" t="s">
        <v>65</v>
      </c>
      <c r="G9">
        <v>2</v>
      </c>
    </row>
    <row r="10" spans="1:7" x14ac:dyDescent="0.3">
      <c r="A10" t="s">
        <v>101</v>
      </c>
      <c r="B10" t="s">
        <v>102</v>
      </c>
      <c r="C10" t="s">
        <v>118</v>
      </c>
      <c r="D10" t="s">
        <v>65</v>
      </c>
      <c r="E10">
        <v>1</v>
      </c>
      <c r="F10" t="s">
        <v>65</v>
      </c>
      <c r="G10">
        <v>2</v>
      </c>
    </row>
    <row r="11" spans="1:7" x14ac:dyDescent="0.3">
      <c r="A11" t="s">
        <v>38</v>
      </c>
      <c r="B11" t="s">
        <v>39</v>
      </c>
      <c r="C11" t="s">
        <v>115</v>
      </c>
      <c r="D11" t="s">
        <v>65</v>
      </c>
      <c r="E11" t="s">
        <v>116</v>
      </c>
      <c r="F11" t="s">
        <v>65</v>
      </c>
      <c r="G11">
        <v>2</v>
      </c>
    </row>
    <row r="12" spans="1:7" x14ac:dyDescent="0.3">
      <c r="A12" t="s">
        <v>11</v>
      </c>
      <c r="B12" t="s">
        <v>12</v>
      </c>
      <c r="C12" t="s">
        <v>152</v>
      </c>
      <c r="D12" t="s">
        <v>65</v>
      </c>
      <c r="G12">
        <v>1</v>
      </c>
    </row>
    <row r="13" spans="1:7" x14ac:dyDescent="0.3">
      <c r="A13" t="s">
        <v>92</v>
      </c>
      <c r="B13" t="s">
        <v>93</v>
      </c>
      <c r="C13" t="s">
        <v>134</v>
      </c>
      <c r="D13" t="s">
        <v>65</v>
      </c>
      <c r="E13" t="s">
        <v>84</v>
      </c>
      <c r="G13">
        <v>1</v>
      </c>
    </row>
    <row r="14" spans="1:7" x14ac:dyDescent="0.3">
      <c r="A14" t="s">
        <v>103</v>
      </c>
      <c r="B14" t="s">
        <v>99</v>
      </c>
      <c r="D14" t="s">
        <v>65</v>
      </c>
      <c r="G14">
        <v>1</v>
      </c>
    </row>
    <row r="15" spans="1:7" x14ac:dyDescent="0.3">
      <c r="A15" t="s">
        <v>82</v>
      </c>
      <c r="B15" t="s">
        <v>83</v>
      </c>
      <c r="C15" t="s">
        <v>105</v>
      </c>
      <c r="D15" t="s">
        <v>65</v>
      </c>
      <c r="E15">
        <v>0</v>
      </c>
      <c r="G15">
        <v>1</v>
      </c>
    </row>
    <row r="16" spans="1:7" x14ac:dyDescent="0.3">
      <c r="A16" t="s">
        <v>25</v>
      </c>
      <c r="B16" t="s">
        <v>26</v>
      </c>
      <c r="C16" t="s">
        <v>121</v>
      </c>
      <c r="D16" t="s">
        <v>65</v>
      </c>
      <c r="E16" t="s">
        <v>84</v>
      </c>
      <c r="G16">
        <v>1</v>
      </c>
    </row>
    <row r="17" spans="1:7" x14ac:dyDescent="0.3">
      <c r="A17" t="s">
        <v>94</v>
      </c>
      <c r="B17" t="s">
        <v>95</v>
      </c>
      <c r="C17" t="s">
        <v>150</v>
      </c>
      <c r="D17" t="s">
        <v>65</v>
      </c>
      <c r="G17">
        <v>1</v>
      </c>
    </row>
    <row r="18" spans="1:7" x14ac:dyDescent="0.3">
      <c r="A18" t="s">
        <v>27</v>
      </c>
      <c r="B18" t="s">
        <v>33</v>
      </c>
      <c r="C18" t="s">
        <v>111</v>
      </c>
      <c r="D18" t="s">
        <v>65</v>
      </c>
      <c r="E18" t="s">
        <v>112</v>
      </c>
      <c r="F18" t="s">
        <v>65</v>
      </c>
      <c r="G18">
        <v>2</v>
      </c>
    </row>
    <row r="19" spans="1:7" x14ac:dyDescent="0.3">
      <c r="A19" t="s">
        <v>61</v>
      </c>
      <c r="B19" t="s">
        <v>96</v>
      </c>
      <c r="C19" t="s">
        <v>132</v>
      </c>
      <c r="D19" t="s">
        <v>65</v>
      </c>
      <c r="E19" t="s">
        <v>133</v>
      </c>
      <c r="G19">
        <v>1</v>
      </c>
    </row>
    <row r="20" spans="1:7" x14ac:dyDescent="0.3">
      <c r="A20" t="s">
        <v>13</v>
      </c>
      <c r="B20" t="s">
        <v>14</v>
      </c>
      <c r="C20" t="s">
        <v>153</v>
      </c>
      <c r="D20" t="s">
        <v>65</v>
      </c>
      <c r="G20">
        <v>1</v>
      </c>
    </row>
    <row r="21" spans="1:7" x14ac:dyDescent="0.3">
      <c r="A21" t="s">
        <v>9</v>
      </c>
      <c r="B21" t="s">
        <v>28</v>
      </c>
      <c r="C21" t="s">
        <v>119</v>
      </c>
      <c r="D21" t="s">
        <v>65</v>
      </c>
      <c r="E21" t="s">
        <v>85</v>
      </c>
      <c r="G21">
        <v>1</v>
      </c>
    </row>
    <row r="22" spans="1:7" x14ac:dyDescent="0.3">
      <c r="A22" t="s">
        <v>44</v>
      </c>
      <c r="B22" t="s">
        <v>45</v>
      </c>
      <c r="C22" t="s">
        <v>130</v>
      </c>
      <c r="D22" t="s">
        <v>65</v>
      </c>
      <c r="E22" t="s">
        <v>85</v>
      </c>
      <c r="G22">
        <v>1</v>
      </c>
    </row>
    <row r="23" spans="1:7" x14ac:dyDescent="0.3">
      <c r="A23" t="s">
        <v>57</v>
      </c>
      <c r="B23" t="s">
        <v>59</v>
      </c>
      <c r="C23" t="s">
        <v>126</v>
      </c>
      <c r="D23" t="s">
        <v>65</v>
      </c>
      <c r="E23" t="s">
        <v>127</v>
      </c>
      <c r="F23" t="s">
        <v>65</v>
      </c>
      <c r="G23">
        <v>2</v>
      </c>
    </row>
    <row r="24" spans="1:7" x14ac:dyDescent="0.3">
      <c r="A24" t="s">
        <v>68</v>
      </c>
      <c r="B24" t="s">
        <v>69</v>
      </c>
      <c r="C24" t="s">
        <v>129</v>
      </c>
      <c r="D24" t="s">
        <v>65</v>
      </c>
      <c r="G24">
        <v>1</v>
      </c>
    </row>
    <row r="25" spans="1:7" x14ac:dyDescent="0.3">
      <c r="A25" t="s">
        <v>2</v>
      </c>
      <c r="B25" t="s">
        <v>3</v>
      </c>
      <c r="C25" t="s">
        <v>106</v>
      </c>
      <c r="D25" t="s">
        <v>65</v>
      </c>
      <c r="E25" t="s">
        <v>107</v>
      </c>
      <c r="G25">
        <v>1</v>
      </c>
    </row>
    <row r="26" spans="1:7" x14ac:dyDescent="0.3">
      <c r="A26" t="s">
        <v>122</v>
      </c>
      <c r="B26" t="s">
        <v>123</v>
      </c>
      <c r="C26" t="s">
        <v>124</v>
      </c>
      <c r="D26" t="s">
        <v>65</v>
      </c>
      <c r="E26" t="s">
        <v>85</v>
      </c>
      <c r="G26">
        <v>1</v>
      </c>
    </row>
    <row r="27" spans="1:7" x14ac:dyDescent="0.3">
      <c r="A27" t="s">
        <v>40</v>
      </c>
      <c r="B27" t="s">
        <v>47</v>
      </c>
      <c r="D27" t="s">
        <v>65</v>
      </c>
      <c r="G27">
        <v>1</v>
      </c>
    </row>
    <row r="28" spans="1:7" x14ac:dyDescent="0.3">
      <c r="A28" t="s">
        <v>6</v>
      </c>
      <c r="B28" t="s">
        <v>7</v>
      </c>
      <c r="C28" t="s">
        <v>117</v>
      </c>
      <c r="D28" t="s">
        <v>65</v>
      </c>
      <c r="E28" t="s">
        <v>86</v>
      </c>
      <c r="G28">
        <v>1</v>
      </c>
    </row>
    <row r="29" spans="1:7" x14ac:dyDescent="0.3">
      <c r="A29" t="s">
        <v>22</v>
      </c>
      <c r="B29" t="s">
        <v>66</v>
      </c>
      <c r="C29" t="s">
        <v>120</v>
      </c>
      <c r="D29" t="s">
        <v>65</v>
      </c>
      <c r="G29">
        <v>1</v>
      </c>
    </row>
    <row r="30" spans="1:7" x14ac:dyDescent="0.3">
      <c r="A30" t="s">
        <v>36</v>
      </c>
      <c r="B30" t="s">
        <v>41</v>
      </c>
      <c r="C30" t="s">
        <v>147</v>
      </c>
      <c r="D30" t="s">
        <v>48</v>
      </c>
      <c r="E30" t="s">
        <v>85</v>
      </c>
      <c r="G30">
        <v>1</v>
      </c>
    </row>
    <row r="31" spans="1:7" x14ac:dyDescent="0.3">
      <c r="A31" t="s">
        <v>80</v>
      </c>
      <c r="B31" t="s">
        <v>81</v>
      </c>
      <c r="C31" t="s">
        <v>151</v>
      </c>
      <c r="D31" t="s">
        <v>65</v>
      </c>
      <c r="E31" t="s">
        <v>84</v>
      </c>
      <c r="G31">
        <v>1</v>
      </c>
    </row>
    <row r="32" spans="1:7" x14ac:dyDescent="0.3">
      <c r="A32" t="s">
        <v>91</v>
      </c>
      <c r="B32" t="s">
        <v>90</v>
      </c>
      <c r="C32" t="s">
        <v>145</v>
      </c>
      <c r="D32" t="s">
        <v>65</v>
      </c>
      <c r="E32" t="s">
        <v>146</v>
      </c>
      <c r="G32">
        <v>1</v>
      </c>
    </row>
    <row r="33" spans="1:7" x14ac:dyDescent="0.3">
      <c r="A33" t="s">
        <v>70</v>
      </c>
      <c r="B33" t="s">
        <v>71</v>
      </c>
      <c r="C33" t="s">
        <v>139</v>
      </c>
      <c r="D33" t="s">
        <v>65</v>
      </c>
      <c r="E33" t="s">
        <v>133</v>
      </c>
      <c r="G33">
        <v>1</v>
      </c>
    </row>
    <row r="34" spans="1:7" x14ac:dyDescent="0.3">
      <c r="A34" t="s">
        <v>34</v>
      </c>
      <c r="B34" t="s">
        <v>35</v>
      </c>
      <c r="C34" t="s">
        <v>144</v>
      </c>
      <c r="D34" t="s">
        <v>65</v>
      </c>
      <c r="G34">
        <v>1</v>
      </c>
    </row>
    <row r="35" spans="1:7" x14ac:dyDescent="0.3">
      <c r="A35" t="s">
        <v>42</v>
      </c>
      <c r="B35" t="s">
        <v>4</v>
      </c>
      <c r="C35" t="s">
        <v>113</v>
      </c>
      <c r="D35" t="s">
        <v>65</v>
      </c>
      <c r="G35">
        <v>1</v>
      </c>
    </row>
    <row r="36" spans="1:7" x14ac:dyDescent="0.3">
      <c r="A36" t="s">
        <v>51</v>
      </c>
      <c r="B36" t="s">
        <v>52</v>
      </c>
      <c r="D36" t="s">
        <v>65</v>
      </c>
      <c r="G36">
        <v>1</v>
      </c>
    </row>
    <row r="37" spans="1:7" x14ac:dyDescent="0.3">
      <c r="A37" t="s">
        <v>29</v>
      </c>
      <c r="B37" t="s">
        <v>30</v>
      </c>
      <c r="C37" t="s">
        <v>114</v>
      </c>
      <c r="D37" t="s">
        <v>65</v>
      </c>
      <c r="E37" t="s">
        <v>85</v>
      </c>
      <c r="G37">
        <v>1</v>
      </c>
    </row>
    <row r="38" spans="1:7" x14ac:dyDescent="0.3">
      <c r="A38" t="s">
        <v>140</v>
      </c>
      <c r="B38" t="s">
        <v>141</v>
      </c>
      <c r="C38" t="s">
        <v>142</v>
      </c>
      <c r="D38" t="s">
        <v>65</v>
      </c>
      <c r="E38" t="s">
        <v>143</v>
      </c>
      <c r="F38" t="s">
        <v>65</v>
      </c>
      <c r="G38">
        <v>2</v>
      </c>
    </row>
    <row r="39" spans="1:7" x14ac:dyDescent="0.3">
      <c r="A39" t="s">
        <v>0</v>
      </c>
      <c r="B39" t="s">
        <v>1</v>
      </c>
      <c r="C39" t="s">
        <v>104</v>
      </c>
      <c r="D39" t="s">
        <v>65</v>
      </c>
      <c r="G39">
        <v>1</v>
      </c>
    </row>
    <row r="40" spans="1:7" x14ac:dyDescent="0.3">
      <c r="C40" t="s">
        <v>154</v>
      </c>
      <c r="D40">
        <f>COUNTIF(D1:F39,D39)</f>
        <v>44</v>
      </c>
      <c r="G40">
        <f>SUM(G1:G39)</f>
        <v>47</v>
      </c>
    </row>
    <row r="41" spans="1:7" x14ac:dyDescent="0.3">
      <c r="C41" t="s">
        <v>155</v>
      </c>
      <c r="D41">
        <f>COUNTIF(D1:F39,D7)</f>
        <v>3</v>
      </c>
    </row>
    <row r="42" spans="1:7" x14ac:dyDescent="0.3">
      <c r="C42" t="s">
        <v>156</v>
      </c>
      <c r="D42">
        <v>2</v>
      </c>
    </row>
  </sheetData>
  <sortState xmlns:xlrd2="http://schemas.microsoft.com/office/spreadsheetml/2017/richdata2" ref="A1:G39">
    <sortCondition ref="A1:A39"/>
  </sortState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F64"/>
  <sheetViews>
    <sheetView tabSelected="1" zoomScaleNormal="100" workbookViewId="0">
      <selection activeCell="A28" sqref="A28:XFD28"/>
    </sheetView>
  </sheetViews>
  <sheetFormatPr defaultRowHeight="14.4" x14ac:dyDescent="0.3"/>
  <cols>
    <col min="1" max="1" width="17.6640625" bestFit="1" customWidth="1"/>
    <col min="2" max="2" width="14.21875" bestFit="1" customWidth="1"/>
    <col min="3" max="3" width="20" style="14" bestFit="1" customWidth="1"/>
    <col min="4" max="4" width="22.33203125" style="19" customWidth="1"/>
    <col min="5" max="5" width="15" bestFit="1" customWidth="1"/>
    <col min="6" max="6" width="12.88671875" customWidth="1"/>
  </cols>
  <sheetData>
    <row r="1" spans="1:6" ht="21" x14ac:dyDescent="0.4">
      <c r="A1" s="37" t="s">
        <v>250</v>
      </c>
      <c r="B1" s="37"/>
      <c r="C1" s="37"/>
      <c r="D1" s="37"/>
      <c r="E1" s="37"/>
      <c r="F1" s="37"/>
    </row>
    <row r="2" spans="1:6" ht="18" x14ac:dyDescent="0.35">
      <c r="A2" s="1" t="s">
        <v>15</v>
      </c>
      <c r="B2" s="1" t="s">
        <v>16</v>
      </c>
      <c r="C2" s="1" t="s">
        <v>17</v>
      </c>
      <c r="D2" s="1" t="s">
        <v>97</v>
      </c>
      <c r="E2" s="1" t="s">
        <v>18</v>
      </c>
      <c r="F2" s="3" t="s">
        <v>20</v>
      </c>
    </row>
    <row r="3" spans="1:6" ht="21" x14ac:dyDescent="0.3">
      <c r="A3" s="9" t="s">
        <v>32</v>
      </c>
      <c r="B3" s="9" t="s">
        <v>50</v>
      </c>
      <c r="C3" s="4" t="s">
        <v>89</v>
      </c>
      <c r="D3" s="27"/>
      <c r="E3" s="4">
        <v>1</v>
      </c>
      <c r="F3" s="2"/>
    </row>
    <row r="4" spans="1:6" ht="21" x14ac:dyDescent="0.3">
      <c r="A4" s="9" t="s">
        <v>98</v>
      </c>
      <c r="B4" s="9" t="s">
        <v>99</v>
      </c>
      <c r="C4" s="4" t="s">
        <v>89</v>
      </c>
      <c r="D4" s="27" t="s">
        <v>251</v>
      </c>
      <c r="E4" s="4">
        <v>2</v>
      </c>
      <c r="F4" s="2"/>
    </row>
    <row r="5" spans="1:6" ht="21" x14ac:dyDescent="0.3">
      <c r="A5" s="9" t="s">
        <v>159</v>
      </c>
      <c r="B5" s="9" t="s">
        <v>160</v>
      </c>
      <c r="C5" s="4" t="s">
        <v>89</v>
      </c>
      <c r="D5" s="27"/>
      <c r="E5" s="4">
        <v>1</v>
      </c>
      <c r="F5" s="2"/>
    </row>
    <row r="6" spans="1:6" ht="21" x14ac:dyDescent="0.3">
      <c r="A6" s="9" t="s">
        <v>203</v>
      </c>
      <c r="B6" s="9" t="s">
        <v>204</v>
      </c>
      <c r="C6" s="4" t="s">
        <v>89</v>
      </c>
      <c r="D6" s="27" t="s">
        <v>242</v>
      </c>
      <c r="E6" s="4">
        <v>2</v>
      </c>
      <c r="F6" s="2"/>
    </row>
    <row r="7" spans="1:6" ht="21" x14ac:dyDescent="0.3">
      <c r="A7" s="9" t="s">
        <v>53</v>
      </c>
      <c r="B7" s="9" t="s">
        <v>58</v>
      </c>
      <c r="C7" s="4" t="s">
        <v>89</v>
      </c>
      <c r="D7" s="27"/>
      <c r="E7" s="4">
        <v>1</v>
      </c>
      <c r="F7" s="2"/>
    </row>
    <row r="8" spans="1:6" ht="21" x14ac:dyDescent="0.3">
      <c r="A8" s="9" t="s">
        <v>8</v>
      </c>
      <c r="B8" s="9" t="s">
        <v>37</v>
      </c>
      <c r="C8" s="4" t="s">
        <v>48</v>
      </c>
      <c r="D8" s="27"/>
      <c r="E8" s="25">
        <v>0</v>
      </c>
      <c r="F8" s="26"/>
    </row>
    <row r="9" spans="1:6" ht="21" x14ac:dyDescent="0.3">
      <c r="A9" s="9" t="s">
        <v>64</v>
      </c>
      <c r="B9" s="9" t="s">
        <v>31</v>
      </c>
      <c r="C9" s="4" t="s">
        <v>89</v>
      </c>
      <c r="D9" s="27" t="s">
        <v>253</v>
      </c>
      <c r="E9" s="4">
        <v>2</v>
      </c>
      <c r="F9" s="4"/>
    </row>
    <row r="10" spans="1:6" ht="21" x14ac:dyDescent="0.3">
      <c r="A10" s="9" t="s">
        <v>23</v>
      </c>
      <c r="B10" s="9" t="s">
        <v>24</v>
      </c>
      <c r="C10" s="4" t="s">
        <v>48</v>
      </c>
      <c r="D10" s="27"/>
      <c r="E10" s="25">
        <v>0</v>
      </c>
      <c r="F10" s="28"/>
    </row>
    <row r="11" spans="1:6" ht="21" x14ac:dyDescent="0.3">
      <c r="A11" s="9" t="s">
        <v>10</v>
      </c>
      <c r="B11" s="9" t="s">
        <v>19</v>
      </c>
      <c r="C11" s="4" t="s">
        <v>89</v>
      </c>
      <c r="D11" s="27"/>
      <c r="E11" s="4">
        <v>1</v>
      </c>
      <c r="F11" s="4"/>
    </row>
    <row r="12" spans="1:6" ht="21" x14ac:dyDescent="0.3">
      <c r="A12" s="9" t="s">
        <v>101</v>
      </c>
      <c r="B12" s="9" t="s">
        <v>102</v>
      </c>
      <c r="C12" s="4" t="s">
        <v>89</v>
      </c>
      <c r="D12" s="27"/>
      <c r="E12" s="29">
        <v>1</v>
      </c>
      <c r="F12" s="30"/>
    </row>
    <row r="13" spans="1:6" ht="21" x14ac:dyDescent="0.3">
      <c r="A13" s="9" t="s">
        <v>38</v>
      </c>
      <c r="B13" s="9" t="s">
        <v>39</v>
      </c>
      <c r="C13" s="4" t="s">
        <v>89</v>
      </c>
      <c r="D13" s="27" t="s">
        <v>202</v>
      </c>
      <c r="E13" s="4">
        <v>2</v>
      </c>
      <c r="F13" s="2"/>
    </row>
    <row r="14" spans="1:6" ht="21" x14ac:dyDescent="0.3">
      <c r="A14" s="9" t="s">
        <v>11</v>
      </c>
      <c r="B14" s="9" t="s">
        <v>12</v>
      </c>
      <c r="C14" s="4" t="s">
        <v>89</v>
      </c>
      <c r="D14" s="27"/>
      <c r="E14" s="4">
        <v>1</v>
      </c>
      <c r="F14" s="2"/>
    </row>
    <row r="15" spans="1:6" ht="21" x14ac:dyDescent="0.3">
      <c r="A15" s="9" t="s">
        <v>92</v>
      </c>
      <c r="B15" s="9" t="s">
        <v>93</v>
      </c>
      <c r="C15" s="4" t="s">
        <v>89</v>
      </c>
      <c r="D15" s="27"/>
      <c r="E15" s="4">
        <v>1</v>
      </c>
      <c r="F15" s="2"/>
    </row>
    <row r="16" spans="1:6" ht="21" x14ac:dyDescent="0.3">
      <c r="A16" s="9" t="s">
        <v>82</v>
      </c>
      <c r="B16" s="9" t="s">
        <v>83</v>
      </c>
      <c r="C16" s="4" t="s">
        <v>89</v>
      </c>
      <c r="D16" s="27"/>
      <c r="E16" s="4">
        <v>1</v>
      </c>
      <c r="F16" s="4"/>
    </row>
    <row r="17" spans="1:6" ht="21" x14ac:dyDescent="0.3">
      <c r="A17" s="9" t="s">
        <v>198</v>
      </c>
      <c r="B17" s="9" t="s">
        <v>199</v>
      </c>
      <c r="C17" s="4" t="s">
        <v>89</v>
      </c>
      <c r="D17" s="27" t="s">
        <v>244</v>
      </c>
      <c r="E17" s="4">
        <v>2</v>
      </c>
      <c r="F17" s="4"/>
    </row>
    <row r="18" spans="1:6" ht="21" x14ac:dyDescent="0.3">
      <c r="A18" s="9" t="s">
        <v>247</v>
      </c>
      <c r="B18" s="9" t="s">
        <v>248</v>
      </c>
      <c r="C18" s="4" t="s">
        <v>89</v>
      </c>
      <c r="D18" s="27"/>
      <c r="E18" s="4">
        <v>1</v>
      </c>
      <c r="F18" s="4"/>
    </row>
    <row r="19" spans="1:6" ht="21" x14ac:dyDescent="0.3">
      <c r="A19" s="9" t="s">
        <v>87</v>
      </c>
      <c r="B19" s="9" t="s">
        <v>19</v>
      </c>
      <c r="C19" s="4" t="s">
        <v>48</v>
      </c>
      <c r="D19" s="27"/>
      <c r="E19" s="25">
        <v>0</v>
      </c>
      <c r="F19" s="25"/>
    </row>
    <row r="20" spans="1:6" ht="21" x14ac:dyDescent="0.3">
      <c r="A20" s="9" t="s">
        <v>13</v>
      </c>
      <c r="B20" s="9" t="s">
        <v>14</v>
      </c>
      <c r="C20" s="4" t="s">
        <v>89</v>
      </c>
      <c r="D20" s="27"/>
      <c r="E20" s="4">
        <v>1</v>
      </c>
      <c r="F20" s="2"/>
    </row>
    <row r="21" spans="1:6" ht="21" x14ac:dyDescent="0.3">
      <c r="A21" s="9" t="s">
        <v>44</v>
      </c>
      <c r="B21" s="9" t="s">
        <v>45</v>
      </c>
      <c r="C21" s="4" t="s">
        <v>89</v>
      </c>
      <c r="D21" s="27"/>
      <c r="E21" s="4">
        <v>1</v>
      </c>
      <c r="F21" s="4"/>
    </row>
    <row r="22" spans="1:6" ht="21" x14ac:dyDescent="0.3">
      <c r="A22" s="9" t="s">
        <v>57</v>
      </c>
      <c r="B22" s="9" t="s">
        <v>232</v>
      </c>
      <c r="C22" s="4" t="s">
        <v>89</v>
      </c>
      <c r="D22" s="27" t="s">
        <v>88</v>
      </c>
      <c r="E22" s="4">
        <v>2</v>
      </c>
      <c r="F22" s="4"/>
    </row>
    <row r="23" spans="1:6" ht="21" x14ac:dyDescent="0.3">
      <c r="A23" s="9" t="s">
        <v>161</v>
      </c>
      <c r="B23" s="9" t="s">
        <v>31</v>
      </c>
      <c r="C23" s="4" t="s">
        <v>89</v>
      </c>
      <c r="D23" s="27"/>
      <c r="E23" s="4">
        <v>1</v>
      </c>
      <c r="F23" s="4"/>
    </row>
    <row r="24" spans="1:6" ht="21" x14ac:dyDescent="0.3">
      <c r="A24" s="9" t="s">
        <v>68</v>
      </c>
      <c r="B24" s="9" t="s">
        <v>69</v>
      </c>
      <c r="C24" s="4" t="s">
        <v>89</v>
      </c>
      <c r="D24" s="27"/>
      <c r="E24" s="4">
        <v>1</v>
      </c>
      <c r="F24" s="4"/>
    </row>
    <row r="25" spans="1:6" ht="21" x14ac:dyDescent="0.3">
      <c r="A25" s="9" t="s">
        <v>2</v>
      </c>
      <c r="B25" s="9" t="s">
        <v>3</v>
      </c>
      <c r="C25" s="4" t="s">
        <v>89</v>
      </c>
      <c r="D25" s="27"/>
      <c r="E25" s="4">
        <v>1</v>
      </c>
      <c r="F25" s="4"/>
    </row>
    <row r="26" spans="1:6" ht="21" x14ac:dyDescent="0.3">
      <c r="A26" s="9" t="s">
        <v>234</v>
      </c>
      <c r="B26" s="9" t="s">
        <v>235</v>
      </c>
      <c r="C26" s="4" t="s">
        <v>89</v>
      </c>
      <c r="D26" s="27"/>
      <c r="E26" s="4">
        <v>1</v>
      </c>
      <c r="F26" s="4"/>
    </row>
    <row r="27" spans="1:6" ht="21" x14ac:dyDescent="0.3">
      <c r="A27" s="9" t="s">
        <v>22</v>
      </c>
      <c r="B27" s="9" t="s">
        <v>66</v>
      </c>
      <c r="C27" s="4" t="s">
        <v>89</v>
      </c>
      <c r="D27" s="27"/>
      <c r="E27" s="4">
        <v>1</v>
      </c>
      <c r="F27" s="4"/>
    </row>
    <row r="28" spans="1:6" ht="21" x14ac:dyDescent="0.3">
      <c r="A28" s="9" t="s">
        <v>245</v>
      </c>
      <c r="B28" s="9" t="s">
        <v>246</v>
      </c>
      <c r="C28" s="4" t="s">
        <v>89</v>
      </c>
      <c r="D28" s="27"/>
      <c r="E28" s="4">
        <v>1</v>
      </c>
      <c r="F28" s="2"/>
    </row>
    <row r="29" spans="1:6" ht="21" x14ac:dyDescent="0.3">
      <c r="A29" s="9" t="s">
        <v>72</v>
      </c>
      <c r="B29" s="9" t="s">
        <v>173</v>
      </c>
      <c r="C29" s="4" t="s">
        <v>89</v>
      </c>
      <c r="D29" s="27"/>
      <c r="E29" s="4">
        <v>1</v>
      </c>
      <c r="F29" s="2"/>
    </row>
    <row r="30" spans="1:6" ht="21" x14ac:dyDescent="0.3">
      <c r="A30" s="9" t="s">
        <v>80</v>
      </c>
      <c r="B30" s="9" t="s">
        <v>81</v>
      </c>
      <c r="C30" s="4" t="s">
        <v>89</v>
      </c>
      <c r="D30" s="27"/>
      <c r="E30" s="4">
        <v>1</v>
      </c>
      <c r="F30" s="2"/>
    </row>
    <row r="31" spans="1:6" ht="21" x14ac:dyDescent="0.3">
      <c r="A31" s="9" t="s">
        <v>5</v>
      </c>
      <c r="B31" s="9" t="s">
        <v>233</v>
      </c>
      <c r="C31" s="4" t="s">
        <v>89</v>
      </c>
      <c r="D31" s="27"/>
      <c r="E31" s="4">
        <v>1</v>
      </c>
      <c r="F31" s="2"/>
    </row>
    <row r="32" spans="1:6" ht="21" x14ac:dyDescent="0.3">
      <c r="A32" s="9" t="s">
        <v>240</v>
      </c>
      <c r="B32" s="9" t="s">
        <v>241</v>
      </c>
      <c r="C32" s="4" t="s">
        <v>89</v>
      </c>
      <c r="D32" s="27"/>
      <c r="E32" s="4">
        <v>1</v>
      </c>
      <c r="F32" s="2"/>
    </row>
    <row r="33" spans="1:6" ht="21" x14ac:dyDescent="0.3">
      <c r="A33" s="9" t="s">
        <v>51</v>
      </c>
      <c r="B33" s="9" t="s">
        <v>52</v>
      </c>
      <c r="C33" s="4" t="s">
        <v>89</v>
      </c>
      <c r="D33" s="27"/>
      <c r="E33" s="4">
        <v>1</v>
      </c>
      <c r="F33" s="4"/>
    </row>
    <row r="34" spans="1:6" ht="21" x14ac:dyDescent="0.3">
      <c r="A34" s="9" t="s">
        <v>162</v>
      </c>
      <c r="B34" s="9" t="s">
        <v>243</v>
      </c>
      <c r="C34" s="4" t="s">
        <v>89</v>
      </c>
      <c r="D34" s="27"/>
      <c r="E34" s="4">
        <v>1</v>
      </c>
      <c r="F34" s="2"/>
    </row>
    <row r="35" spans="1:6" ht="21" x14ac:dyDescent="0.3">
      <c r="A35" s="9" t="s">
        <v>165</v>
      </c>
      <c r="B35" s="9" t="s">
        <v>230</v>
      </c>
      <c r="C35" s="4" t="s">
        <v>89</v>
      </c>
      <c r="D35" s="27"/>
      <c r="E35" s="4">
        <v>1</v>
      </c>
      <c r="F35" s="2"/>
    </row>
    <row r="36" spans="1:6" ht="21" x14ac:dyDescent="0.3">
      <c r="A36" s="9" t="s">
        <v>0</v>
      </c>
      <c r="B36" s="9" t="s">
        <v>1</v>
      </c>
      <c r="C36" s="4" t="s">
        <v>89</v>
      </c>
      <c r="D36" s="27"/>
      <c r="E36" s="4">
        <v>1</v>
      </c>
      <c r="F36" s="2"/>
    </row>
    <row r="37" spans="1:6" ht="21" x14ac:dyDescent="0.3">
      <c r="A37" s="9" t="s">
        <v>237</v>
      </c>
      <c r="B37" s="9" t="s">
        <v>238</v>
      </c>
      <c r="C37" s="4" t="s">
        <v>89</v>
      </c>
      <c r="D37" s="27" t="s">
        <v>249</v>
      </c>
      <c r="E37" s="4">
        <v>2</v>
      </c>
      <c r="F37" s="2"/>
    </row>
    <row r="38" spans="1:6" ht="21" x14ac:dyDescent="0.3">
      <c r="A38" s="9"/>
      <c r="B38" s="9"/>
      <c r="C38" s="4"/>
      <c r="D38" s="27"/>
      <c r="E38" s="4"/>
      <c r="F38" s="2"/>
    </row>
    <row r="39" spans="1:6" ht="21" x14ac:dyDescent="0.3">
      <c r="A39" s="9"/>
      <c r="B39" s="9"/>
      <c r="C39" s="4"/>
      <c r="D39" s="27"/>
      <c r="E39" s="4"/>
      <c r="F39" s="4"/>
    </row>
    <row r="40" spans="1:6" ht="21" x14ac:dyDescent="0.3">
      <c r="A40" s="9"/>
      <c r="B40" s="9"/>
      <c r="C40" s="4"/>
      <c r="D40" s="27"/>
      <c r="E40" s="4"/>
      <c r="F40" s="4"/>
    </row>
    <row r="41" spans="1:6" ht="21" x14ac:dyDescent="0.3">
      <c r="A41" s="9"/>
      <c r="B41" s="9"/>
      <c r="C41" s="4"/>
      <c r="D41" s="27"/>
      <c r="E41" s="4"/>
      <c r="F41" s="2"/>
    </row>
    <row r="42" spans="1:6" ht="21" x14ac:dyDescent="0.3">
      <c r="A42" s="9"/>
      <c r="B42" s="9"/>
      <c r="C42" s="4"/>
      <c r="D42" s="27"/>
      <c r="E42" s="4"/>
      <c r="F42" s="2"/>
    </row>
    <row r="43" spans="1:6" ht="21" x14ac:dyDescent="0.4">
      <c r="A43" s="2"/>
      <c r="B43" s="2"/>
      <c r="C43" s="31"/>
      <c r="D43" s="31"/>
      <c r="E43" s="8"/>
      <c r="F43" s="5"/>
    </row>
    <row r="44" spans="1:6" ht="21" x14ac:dyDescent="0.4">
      <c r="A44" s="38" t="s">
        <v>79</v>
      </c>
      <c r="B44" s="38"/>
      <c r="C44" s="38"/>
      <c r="D44" s="38"/>
      <c r="E44" s="38"/>
      <c r="F44" s="38"/>
    </row>
    <row r="45" spans="1:6" ht="18" x14ac:dyDescent="0.35">
      <c r="A45" s="7" t="s">
        <v>15</v>
      </c>
      <c r="B45" s="7" t="s">
        <v>16</v>
      </c>
      <c r="C45" s="7" t="s">
        <v>17</v>
      </c>
      <c r="D45" s="7" t="s">
        <v>60</v>
      </c>
      <c r="E45" s="7" t="s">
        <v>18</v>
      </c>
      <c r="F45" s="3" t="s">
        <v>20</v>
      </c>
    </row>
    <row r="46" spans="1:6" ht="21" x14ac:dyDescent="0.4">
      <c r="A46" s="5"/>
      <c r="B46" s="5"/>
      <c r="C46" s="6"/>
      <c r="D46" s="18"/>
      <c r="E46" s="5"/>
      <c r="F46" s="5"/>
    </row>
    <row r="47" spans="1:6" ht="21.6" customHeight="1" x14ac:dyDescent="0.4">
      <c r="A47" s="5"/>
      <c r="B47" s="5"/>
      <c r="C47" s="6"/>
      <c r="D47" s="18"/>
      <c r="E47" s="5"/>
      <c r="F47" s="5"/>
    </row>
    <row r="48" spans="1:6" ht="21" x14ac:dyDescent="0.4">
      <c r="A48" s="5"/>
      <c r="B48" s="5"/>
      <c r="C48" s="6"/>
      <c r="D48" s="18"/>
      <c r="E48" s="5"/>
      <c r="F48" s="5"/>
    </row>
    <row r="49" spans="1:6" ht="21" x14ac:dyDescent="0.4">
      <c r="A49" s="5"/>
      <c r="B49" s="5"/>
      <c r="C49" s="6"/>
      <c r="D49" s="18"/>
      <c r="E49" s="5"/>
      <c r="F49" s="5"/>
    </row>
    <row r="50" spans="1:6" ht="21" x14ac:dyDescent="0.4">
      <c r="A50" s="39" t="s">
        <v>46</v>
      </c>
      <c r="B50" s="39"/>
      <c r="C50" s="39"/>
      <c r="D50" s="39"/>
      <c r="E50" s="39"/>
      <c r="F50" s="40"/>
    </row>
    <row r="51" spans="1:6" ht="21" x14ac:dyDescent="0.4">
      <c r="B51" s="36" t="s">
        <v>55</v>
      </c>
      <c r="C51" s="36"/>
      <c r="D51" s="6">
        <f>SUM(E3:E42)</f>
        <v>39</v>
      </c>
      <c r="E51" s="11" t="str">
        <f>"@ "&amp;"$14.00"</f>
        <v>@ $14.00</v>
      </c>
      <c r="F51" s="12">
        <f>+D51*14</f>
        <v>546</v>
      </c>
    </row>
    <row r="52" spans="1:6" ht="21" x14ac:dyDescent="0.4">
      <c r="B52" s="36" t="s">
        <v>54</v>
      </c>
      <c r="C52" s="36"/>
      <c r="D52" s="5"/>
      <c r="E52" s="11" t="str">
        <f>"@ "&amp;"$14.00"</f>
        <v>@ $14.00</v>
      </c>
      <c r="F52" s="2"/>
    </row>
    <row r="53" spans="1:6" ht="21" x14ac:dyDescent="0.4">
      <c r="B53" s="36" t="s">
        <v>49</v>
      </c>
      <c r="C53" s="36"/>
      <c r="D53" s="6">
        <f>COUNTIF(C2:C43,"Meeting Only")</f>
        <v>3</v>
      </c>
      <c r="E53" s="32">
        <v>0</v>
      </c>
      <c r="F53" s="13">
        <v>0</v>
      </c>
    </row>
    <row r="54" spans="1:6" ht="21" x14ac:dyDescent="0.4">
      <c r="B54" s="36" t="s">
        <v>56</v>
      </c>
      <c r="C54" s="36"/>
      <c r="D54" s="20"/>
      <c r="E54" s="11" t="str">
        <f>"@ "&amp;"$14.00"</f>
        <v>@ $14.00</v>
      </c>
      <c r="F54" s="10"/>
    </row>
    <row r="55" spans="1:6" ht="21" x14ac:dyDescent="0.4">
      <c r="B55" s="21"/>
      <c r="C55" s="21"/>
      <c r="D55" s="22"/>
      <c r="E55" s="23"/>
      <c r="F55" s="24"/>
    </row>
    <row r="56" spans="1:6" ht="18.600000000000001" thickBot="1" x14ac:dyDescent="0.4">
      <c r="A56" s="35" t="s">
        <v>158</v>
      </c>
      <c r="B56" s="35"/>
      <c r="C56" s="35"/>
      <c r="D56" s="35"/>
      <c r="E56" s="35"/>
      <c r="F56" s="35"/>
    </row>
    <row r="57" spans="1:6" x14ac:dyDescent="0.3">
      <c r="A57" s="17" t="s">
        <v>63</v>
      </c>
      <c r="B57" s="16" t="s">
        <v>62</v>
      </c>
      <c r="C57" s="17" t="s">
        <v>63</v>
      </c>
      <c r="D57" s="16" t="s">
        <v>62</v>
      </c>
      <c r="E57" s="15" t="s">
        <v>63</v>
      </c>
      <c r="F57" s="16" t="s">
        <v>62</v>
      </c>
    </row>
    <row r="58" spans="1:6" x14ac:dyDescent="0.3">
      <c r="A58" s="33">
        <f>+D51-10</f>
        <v>29</v>
      </c>
      <c r="B58" s="10">
        <f t="shared" ref="B58:B63" si="0">+A58*14</f>
        <v>406</v>
      </c>
      <c r="C58" s="33">
        <f>+A64+1</f>
        <v>36</v>
      </c>
      <c r="D58" s="10">
        <f>+C58*14</f>
        <v>504</v>
      </c>
      <c r="E58" s="33">
        <f>+C64+1</f>
        <v>43</v>
      </c>
      <c r="F58" s="34">
        <f>+E58*14</f>
        <v>602</v>
      </c>
    </row>
    <row r="59" spans="1:6" x14ac:dyDescent="0.3">
      <c r="A59" s="33">
        <f>+A58+1</f>
        <v>30</v>
      </c>
      <c r="B59" s="10">
        <f t="shared" si="0"/>
        <v>420</v>
      </c>
      <c r="C59" s="33">
        <f>+C58+1</f>
        <v>37</v>
      </c>
      <c r="D59" s="10">
        <f t="shared" ref="D59:D63" si="1">+C59*14</f>
        <v>518</v>
      </c>
      <c r="E59" s="33">
        <f>+E58+1</f>
        <v>44</v>
      </c>
      <c r="F59" s="34">
        <f t="shared" ref="F59:F63" si="2">+E59*14</f>
        <v>616</v>
      </c>
    </row>
    <row r="60" spans="1:6" x14ac:dyDescent="0.3">
      <c r="A60" s="33">
        <f t="shared" ref="A60:A62" si="3">+A59+1</f>
        <v>31</v>
      </c>
      <c r="B60" s="10">
        <f t="shared" si="0"/>
        <v>434</v>
      </c>
      <c r="C60" s="33">
        <f t="shared" ref="C60:C62" si="4">+C59+1</f>
        <v>38</v>
      </c>
      <c r="D60" s="10">
        <f t="shared" si="1"/>
        <v>532</v>
      </c>
      <c r="E60" s="33">
        <f t="shared" ref="E60:E62" si="5">+E59+1</f>
        <v>45</v>
      </c>
      <c r="F60" s="34">
        <f t="shared" si="2"/>
        <v>630</v>
      </c>
    </row>
    <row r="61" spans="1:6" x14ac:dyDescent="0.3">
      <c r="A61" s="33">
        <f t="shared" si="3"/>
        <v>32</v>
      </c>
      <c r="B61" s="10">
        <f t="shared" si="0"/>
        <v>448</v>
      </c>
      <c r="C61" s="33">
        <f t="shared" si="4"/>
        <v>39</v>
      </c>
      <c r="D61" s="10">
        <f t="shared" si="1"/>
        <v>546</v>
      </c>
      <c r="E61" s="33">
        <f t="shared" si="5"/>
        <v>46</v>
      </c>
      <c r="F61" s="34">
        <f t="shared" si="2"/>
        <v>644</v>
      </c>
    </row>
    <row r="62" spans="1:6" x14ac:dyDescent="0.3">
      <c r="A62" s="33">
        <f t="shared" si="3"/>
        <v>33</v>
      </c>
      <c r="B62" s="10">
        <f t="shared" si="0"/>
        <v>462</v>
      </c>
      <c r="C62" s="33">
        <f t="shared" si="4"/>
        <v>40</v>
      </c>
      <c r="D62" s="10">
        <f t="shared" si="1"/>
        <v>560</v>
      </c>
      <c r="E62" s="33">
        <f t="shared" si="5"/>
        <v>47</v>
      </c>
      <c r="F62" s="34">
        <f t="shared" si="2"/>
        <v>658</v>
      </c>
    </row>
    <row r="63" spans="1:6" x14ac:dyDescent="0.3">
      <c r="A63" s="33">
        <f>+A62+1</f>
        <v>34</v>
      </c>
      <c r="B63" s="10">
        <f t="shared" si="0"/>
        <v>476</v>
      </c>
      <c r="C63" s="33">
        <f>+C62+1</f>
        <v>41</v>
      </c>
      <c r="D63" s="10">
        <f t="shared" si="1"/>
        <v>574</v>
      </c>
      <c r="E63" s="33">
        <f>+E62+1</f>
        <v>48</v>
      </c>
      <c r="F63" s="34">
        <f t="shared" si="2"/>
        <v>672</v>
      </c>
    </row>
    <row r="64" spans="1:6" x14ac:dyDescent="0.3">
      <c r="A64" s="33">
        <f>+A63+1</f>
        <v>35</v>
      </c>
      <c r="B64" s="10">
        <f t="shared" ref="B64" si="6">+A64*14</f>
        <v>490</v>
      </c>
      <c r="C64" s="33">
        <f>+C63+1</f>
        <v>42</v>
      </c>
      <c r="D64" s="10">
        <f t="shared" ref="D64" si="7">+C64*14</f>
        <v>588</v>
      </c>
      <c r="E64" s="33">
        <f>+E63+1</f>
        <v>49</v>
      </c>
      <c r="F64" s="34">
        <f t="shared" ref="F64" si="8">+E64*14</f>
        <v>686</v>
      </c>
    </row>
  </sheetData>
  <autoFilter ref="A2:F42" xr:uid="{F2A507C5-8061-434C-BCD6-55E6F73923FE}"/>
  <mergeCells count="8">
    <mergeCell ref="A56:F56"/>
    <mergeCell ref="B53:C53"/>
    <mergeCell ref="B54:C54"/>
    <mergeCell ref="A1:F1"/>
    <mergeCell ref="A44:F44"/>
    <mergeCell ref="A50:F50"/>
    <mergeCell ref="B52:C52"/>
    <mergeCell ref="B51:C51"/>
  </mergeCells>
  <pageMargins left="0.5" right="0.5" top="0.5" bottom="0.5" header="0.3" footer="0.3"/>
  <pageSetup scale="94" fitToHeight="0" orientation="portrait" horizontalDpi="4294967292" verticalDpi="4294967293" r:id="rId1"/>
  <ignoredErrors>
    <ignoredError sqref="B59:B64 C58:C64 D58:D64 E58:E6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869EA-80C4-424C-AE85-ECB866EFCA8E}">
  <dimension ref="A1:F36"/>
  <sheetViews>
    <sheetView workbookViewId="0">
      <selection activeCell="F1" sqref="F1:F36"/>
    </sheetView>
  </sheetViews>
  <sheetFormatPr defaultRowHeight="14.4" x14ac:dyDescent="0.3"/>
  <sheetData>
    <row r="1" spans="1:6" x14ac:dyDescent="0.3">
      <c r="A1" t="s">
        <v>32</v>
      </c>
      <c r="B1" t="s">
        <v>50</v>
      </c>
      <c r="C1" t="s">
        <v>65</v>
      </c>
      <c r="F1">
        <v>1</v>
      </c>
    </row>
    <row r="2" spans="1:6" x14ac:dyDescent="0.3">
      <c r="A2" t="s">
        <v>98</v>
      </c>
      <c r="B2" t="s">
        <v>99</v>
      </c>
      <c r="C2" t="s">
        <v>65</v>
      </c>
      <c r="D2" t="s">
        <v>251</v>
      </c>
      <c r="E2" t="s">
        <v>252</v>
      </c>
      <c r="F2">
        <v>2</v>
      </c>
    </row>
    <row r="3" spans="1:6" x14ac:dyDescent="0.3">
      <c r="A3" t="s">
        <v>159</v>
      </c>
      <c r="B3" t="s">
        <v>160</v>
      </c>
      <c r="C3" t="s">
        <v>65</v>
      </c>
      <c r="F3">
        <v>1</v>
      </c>
    </row>
    <row r="4" spans="1:6" x14ac:dyDescent="0.3">
      <c r="A4" t="s">
        <v>203</v>
      </c>
      <c r="B4" t="s">
        <v>204</v>
      </c>
      <c r="C4" t="s">
        <v>65</v>
      </c>
      <c r="D4" t="s">
        <v>242</v>
      </c>
      <c r="E4" t="s">
        <v>65</v>
      </c>
      <c r="F4">
        <v>2</v>
      </c>
    </row>
    <row r="5" spans="1:6" x14ac:dyDescent="0.3">
      <c r="A5" t="s">
        <v>53</v>
      </c>
      <c r="B5" t="s">
        <v>58</v>
      </c>
      <c r="C5" t="s">
        <v>65</v>
      </c>
      <c r="D5" t="s">
        <v>149</v>
      </c>
      <c r="F5">
        <v>1</v>
      </c>
    </row>
    <row r="6" spans="1:6" x14ac:dyDescent="0.3">
      <c r="A6" t="s">
        <v>8</v>
      </c>
      <c r="B6" t="s">
        <v>37</v>
      </c>
      <c r="C6" t="s">
        <v>48</v>
      </c>
      <c r="D6" t="s">
        <v>85</v>
      </c>
      <c r="F6">
        <v>1</v>
      </c>
    </row>
    <row r="7" spans="1:6" x14ac:dyDescent="0.3">
      <c r="A7" t="s">
        <v>23</v>
      </c>
      <c r="B7" t="s">
        <v>24</v>
      </c>
      <c r="C7" t="s">
        <v>48</v>
      </c>
      <c r="D7" t="s">
        <v>85</v>
      </c>
      <c r="F7">
        <v>1</v>
      </c>
    </row>
    <row r="8" spans="1:6" x14ac:dyDescent="0.3">
      <c r="A8" t="s">
        <v>10</v>
      </c>
      <c r="B8" t="s">
        <v>19</v>
      </c>
      <c r="C8" t="s">
        <v>65</v>
      </c>
      <c r="D8" t="s">
        <v>149</v>
      </c>
      <c r="F8">
        <v>1</v>
      </c>
    </row>
    <row r="9" spans="1:6" x14ac:dyDescent="0.3">
      <c r="A9" t="s">
        <v>101</v>
      </c>
      <c r="B9" t="s">
        <v>102</v>
      </c>
      <c r="C9" t="s">
        <v>65</v>
      </c>
      <c r="D9">
        <v>0</v>
      </c>
      <c r="F9">
        <v>1</v>
      </c>
    </row>
    <row r="10" spans="1:6" x14ac:dyDescent="0.3">
      <c r="A10" t="s">
        <v>38</v>
      </c>
      <c r="B10" t="s">
        <v>39</v>
      </c>
      <c r="C10" t="s">
        <v>65</v>
      </c>
      <c r="D10" t="s">
        <v>236</v>
      </c>
      <c r="E10" t="s">
        <v>65</v>
      </c>
      <c r="F10">
        <v>2</v>
      </c>
    </row>
    <row r="11" spans="1:6" x14ac:dyDescent="0.3">
      <c r="A11" t="s">
        <v>11</v>
      </c>
      <c r="B11" t="s">
        <v>12</v>
      </c>
      <c r="C11" t="s">
        <v>65</v>
      </c>
      <c r="F11">
        <v>1</v>
      </c>
    </row>
    <row r="12" spans="1:6" x14ac:dyDescent="0.3">
      <c r="A12" t="s">
        <v>92</v>
      </c>
      <c r="B12" t="s">
        <v>93</v>
      </c>
      <c r="C12" t="s">
        <v>65</v>
      </c>
      <c r="D12" t="s">
        <v>86</v>
      </c>
      <c r="F12">
        <v>1</v>
      </c>
    </row>
    <row r="13" spans="1:6" x14ac:dyDescent="0.3">
      <c r="A13" t="s">
        <v>82</v>
      </c>
      <c r="B13" t="s">
        <v>83</v>
      </c>
      <c r="C13" t="s">
        <v>65</v>
      </c>
      <c r="D13">
        <v>0</v>
      </c>
      <c r="F13">
        <v>1</v>
      </c>
    </row>
    <row r="14" spans="1:6" x14ac:dyDescent="0.3">
      <c r="A14" t="s">
        <v>198</v>
      </c>
      <c r="B14" t="s">
        <v>199</v>
      </c>
      <c r="C14" t="s">
        <v>65</v>
      </c>
      <c r="D14" t="s">
        <v>244</v>
      </c>
      <c r="E14" t="s">
        <v>65</v>
      </c>
      <c r="F14">
        <v>2</v>
      </c>
    </row>
    <row r="15" spans="1:6" x14ac:dyDescent="0.3">
      <c r="A15" t="s">
        <v>247</v>
      </c>
      <c r="B15" t="s">
        <v>248</v>
      </c>
      <c r="C15" t="s">
        <v>65</v>
      </c>
      <c r="F15">
        <v>1</v>
      </c>
    </row>
    <row r="16" spans="1:6" x14ac:dyDescent="0.3">
      <c r="A16" t="s">
        <v>13</v>
      </c>
      <c r="B16" t="s">
        <v>14</v>
      </c>
      <c r="C16" t="s">
        <v>65</v>
      </c>
      <c r="F16">
        <v>1</v>
      </c>
    </row>
    <row r="17" spans="1:6" x14ac:dyDescent="0.3">
      <c r="A17" t="s">
        <v>44</v>
      </c>
      <c r="B17" t="s">
        <v>45</v>
      </c>
      <c r="C17" t="s">
        <v>65</v>
      </c>
      <c r="D17" t="s">
        <v>85</v>
      </c>
      <c r="F17">
        <v>1</v>
      </c>
    </row>
    <row r="18" spans="1:6" x14ac:dyDescent="0.3">
      <c r="A18" t="s">
        <v>57</v>
      </c>
      <c r="B18" t="s">
        <v>232</v>
      </c>
      <c r="C18" t="s">
        <v>65</v>
      </c>
      <c r="D18" t="s">
        <v>88</v>
      </c>
      <c r="E18" t="s">
        <v>65</v>
      </c>
      <c r="F18">
        <v>2</v>
      </c>
    </row>
    <row r="19" spans="1:6" x14ac:dyDescent="0.3">
      <c r="A19" t="s">
        <v>161</v>
      </c>
      <c r="B19" t="s">
        <v>31</v>
      </c>
      <c r="C19" t="s">
        <v>65</v>
      </c>
      <c r="D19" t="s">
        <v>84</v>
      </c>
      <c r="F19">
        <v>1</v>
      </c>
    </row>
    <row r="20" spans="1:6" x14ac:dyDescent="0.3">
      <c r="A20" t="s">
        <v>68</v>
      </c>
      <c r="B20" t="s">
        <v>69</v>
      </c>
      <c r="C20" t="s">
        <v>65</v>
      </c>
      <c r="D20" t="s">
        <v>84</v>
      </c>
      <c r="F20">
        <v>1</v>
      </c>
    </row>
    <row r="21" spans="1:6" x14ac:dyDescent="0.3">
      <c r="A21" t="s">
        <v>2</v>
      </c>
      <c r="B21" t="s">
        <v>3</v>
      </c>
      <c r="C21" t="s">
        <v>65</v>
      </c>
      <c r="D21" t="s">
        <v>231</v>
      </c>
      <c r="F21">
        <v>1</v>
      </c>
    </row>
    <row r="22" spans="1:6" x14ac:dyDescent="0.3">
      <c r="A22" t="s">
        <v>234</v>
      </c>
      <c r="B22" t="s">
        <v>235</v>
      </c>
      <c r="C22" t="s">
        <v>65</v>
      </c>
      <c r="D22" t="s">
        <v>85</v>
      </c>
      <c r="F22">
        <v>1</v>
      </c>
    </row>
    <row r="23" spans="1:6" x14ac:dyDescent="0.3">
      <c r="A23" t="s">
        <v>6</v>
      </c>
      <c r="B23" t="s">
        <v>7</v>
      </c>
      <c r="C23" t="s">
        <v>65</v>
      </c>
      <c r="D23" t="s">
        <v>85</v>
      </c>
      <c r="F23">
        <v>1</v>
      </c>
    </row>
    <row r="24" spans="1:6" x14ac:dyDescent="0.3">
      <c r="A24" t="s">
        <v>22</v>
      </c>
      <c r="B24" t="s">
        <v>66</v>
      </c>
      <c r="C24" t="s">
        <v>65</v>
      </c>
      <c r="F24">
        <v>1</v>
      </c>
    </row>
    <row r="25" spans="1:6" x14ac:dyDescent="0.3">
      <c r="A25" t="s">
        <v>163</v>
      </c>
      <c r="B25" t="s">
        <v>164</v>
      </c>
      <c r="C25" t="s">
        <v>65</v>
      </c>
      <c r="D25" t="s">
        <v>231</v>
      </c>
      <c r="F25">
        <v>1</v>
      </c>
    </row>
    <row r="26" spans="1:6" x14ac:dyDescent="0.3">
      <c r="A26" t="s">
        <v>245</v>
      </c>
      <c r="B26" t="s">
        <v>246</v>
      </c>
      <c r="C26" t="s">
        <v>65</v>
      </c>
      <c r="F26">
        <v>1</v>
      </c>
    </row>
    <row r="27" spans="1:6" x14ac:dyDescent="0.3">
      <c r="A27" t="s">
        <v>72</v>
      </c>
      <c r="B27" t="s">
        <v>173</v>
      </c>
      <c r="C27" t="s">
        <v>65</v>
      </c>
      <c r="D27" t="s">
        <v>107</v>
      </c>
      <c r="F27">
        <v>1</v>
      </c>
    </row>
    <row r="28" spans="1:6" x14ac:dyDescent="0.3">
      <c r="A28" t="s">
        <v>80</v>
      </c>
      <c r="B28" t="s">
        <v>81</v>
      </c>
      <c r="C28" t="s">
        <v>65</v>
      </c>
      <c r="D28" t="s">
        <v>85</v>
      </c>
      <c r="F28">
        <v>1</v>
      </c>
    </row>
    <row r="29" spans="1:6" x14ac:dyDescent="0.3">
      <c r="A29" t="s">
        <v>5</v>
      </c>
      <c r="B29" t="s">
        <v>233</v>
      </c>
      <c r="C29" t="s">
        <v>65</v>
      </c>
      <c r="D29" t="s">
        <v>84</v>
      </c>
      <c r="F29">
        <v>1</v>
      </c>
    </row>
    <row r="30" spans="1:6" x14ac:dyDescent="0.3">
      <c r="A30" t="s">
        <v>240</v>
      </c>
      <c r="B30" t="s">
        <v>241</v>
      </c>
      <c r="C30" t="s">
        <v>65</v>
      </c>
      <c r="D30" t="s">
        <v>84</v>
      </c>
      <c r="F30">
        <v>1</v>
      </c>
    </row>
    <row r="31" spans="1:6" x14ac:dyDescent="0.3">
      <c r="A31" t="s">
        <v>51</v>
      </c>
      <c r="B31" t="s">
        <v>52</v>
      </c>
      <c r="C31" t="s">
        <v>65</v>
      </c>
      <c r="D31" t="s">
        <v>84</v>
      </c>
      <c r="F31">
        <v>1</v>
      </c>
    </row>
    <row r="32" spans="1:6" x14ac:dyDescent="0.3">
      <c r="A32" t="s">
        <v>200</v>
      </c>
      <c r="B32" t="s">
        <v>201</v>
      </c>
      <c r="C32" t="s">
        <v>65</v>
      </c>
      <c r="F32">
        <v>1</v>
      </c>
    </row>
    <row r="33" spans="1:6" x14ac:dyDescent="0.3">
      <c r="A33" t="s">
        <v>162</v>
      </c>
      <c r="B33" t="s">
        <v>243</v>
      </c>
      <c r="C33" t="s">
        <v>65</v>
      </c>
      <c r="D33" t="s">
        <v>85</v>
      </c>
      <c r="F33">
        <v>1</v>
      </c>
    </row>
    <row r="34" spans="1:6" x14ac:dyDescent="0.3">
      <c r="A34" t="s">
        <v>165</v>
      </c>
      <c r="B34" t="s">
        <v>230</v>
      </c>
      <c r="C34" t="s">
        <v>65</v>
      </c>
      <c r="D34" t="s">
        <v>84</v>
      </c>
      <c r="F34">
        <v>1</v>
      </c>
    </row>
    <row r="35" spans="1:6" x14ac:dyDescent="0.3">
      <c r="A35" t="s">
        <v>0</v>
      </c>
      <c r="B35" t="s">
        <v>1</v>
      </c>
      <c r="C35" t="s">
        <v>65</v>
      </c>
      <c r="F35">
        <v>1</v>
      </c>
    </row>
    <row r="36" spans="1:6" x14ac:dyDescent="0.3">
      <c r="A36" t="s">
        <v>237</v>
      </c>
      <c r="B36" t="s">
        <v>238</v>
      </c>
      <c r="C36" t="s">
        <v>65</v>
      </c>
      <c r="D36" t="s">
        <v>239</v>
      </c>
      <c r="E36" t="s">
        <v>65</v>
      </c>
      <c r="F36">
        <v>2</v>
      </c>
    </row>
  </sheetData>
  <sortState xmlns:xlrd2="http://schemas.microsoft.com/office/spreadsheetml/2017/richdata2" ref="A1:F36">
    <sortCondition ref="A1:A36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Sheet1</vt:lpstr>
      <vt:lpstr>Sheet3</vt:lpstr>
      <vt:lpstr>Sheet2</vt:lpstr>
      <vt:lpstr>Sheet4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2022-02-28T16:39:16Z</cp:lastPrinted>
  <dcterms:created xsi:type="dcterms:W3CDTF">2020-08-30T14:40:31Z</dcterms:created>
  <dcterms:modified xsi:type="dcterms:W3CDTF">2022-03-01T21:06:10Z</dcterms:modified>
</cp:coreProperties>
</file>